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7595" windowHeight="11250" activeTab="2"/>
  </bookViews>
  <sheets>
    <sheet name="Données" sheetId="1" r:id="rId1"/>
    <sheet name="Méthodologie" sheetId="2" r:id="rId2"/>
    <sheet name="Part des variables VA" sheetId="3" r:id="rId3"/>
  </sheets>
  <definedNames>
    <definedName name="_xlnm.Print_Area" localSheetId="0">'Données'!$A$1:$K$106</definedName>
    <definedName name="_xlnm.Print_Area" localSheetId="1">'Méthodologie'!$A$1:$M$42</definedName>
    <definedName name="_xlnm.Print_Area" localSheetId="2">'Part des variables VA'!$A$1:$F$25</definedName>
  </definedNames>
  <calcPr fullCalcOnLoad="1"/>
</workbook>
</file>

<file path=xl/sharedStrings.xml><?xml version="1.0" encoding="utf-8"?>
<sst xmlns="http://schemas.openxmlformats.org/spreadsheetml/2006/main" count="123" uniqueCount="113">
  <si>
    <t>Variables utilisées pour calculer la valeur ajoutée de la réussite en Master 2 : part parmi les effectifs et réussite de chaque catégorie.</t>
  </si>
  <si>
    <t>Champ : universités, France métropolitaine + DOM</t>
  </si>
  <si>
    <t>Source :  MESR-DGESIP-DGRI-SIES (enquête SISE)</t>
  </si>
  <si>
    <t>Taux de reussite</t>
  </si>
  <si>
    <t>Catégorie</t>
  </si>
  <si>
    <t>Modalité</t>
  </si>
  <si>
    <t>% parmi les inscrits</t>
  </si>
  <si>
    <t>Réussite en  un an</t>
  </si>
  <si>
    <t>Age en Master 2</t>
  </si>
  <si>
    <t>A l'heure ou en avance</t>
  </si>
  <si>
    <t>En retard de plus d'un</t>
  </si>
  <si>
    <t>En retard d'un an</t>
  </si>
  <si>
    <t>Groupe disciplinaire</t>
  </si>
  <si>
    <t>Droit</t>
  </si>
  <si>
    <t>Sciences économique - AES</t>
  </si>
  <si>
    <t>Lettres - Langues - Sciences humaines - Arts</t>
  </si>
  <si>
    <t>Sciences - STAPS - Santé</t>
  </si>
  <si>
    <t>Cursus de l'année précédente</t>
  </si>
  <si>
    <t>Autres niveaux</t>
  </si>
  <si>
    <t>Bac + 4</t>
  </si>
  <si>
    <t>Non inscrit</t>
  </si>
  <si>
    <t>Voie du diplôme</t>
  </si>
  <si>
    <t>Générale ou indifférenciée</t>
  </si>
  <si>
    <t>Professionnelle</t>
  </si>
  <si>
    <t>Recherche</t>
  </si>
  <si>
    <t xml:space="preserve">Champ : Universités </t>
  </si>
  <si>
    <t xml:space="preserve">France métropolitaine + DOM </t>
  </si>
  <si>
    <t>Source: MESR-DGESIP-DGRI-SIES</t>
  </si>
  <si>
    <t>Etablissements</t>
  </si>
  <si>
    <t>Inscrits en 2009</t>
  </si>
  <si>
    <t>Diplômes</t>
  </si>
  <si>
    <t>Réussite En %</t>
  </si>
  <si>
    <t>Taux simulé En %</t>
  </si>
  <si>
    <t>Valeur ajoutée en points</t>
  </si>
  <si>
    <t>CUFR NORD EST MIDI PYRENEES</t>
  </si>
  <si>
    <t>UNIVERSITE AMIENS</t>
  </si>
  <si>
    <t>UNIVERSITE ANGERS</t>
  </si>
  <si>
    <t>UNIVERSITE ANTILLES GUYANE</t>
  </si>
  <si>
    <t>UNIVERSITE ARTOIS</t>
  </si>
  <si>
    <t>UNIVERSITE AVIGNON</t>
  </si>
  <si>
    <t>UNIVERSITE BESANCON</t>
  </si>
  <si>
    <t>UNIVERSITE BORDEAUX 1</t>
  </si>
  <si>
    <t>UNIVERSITE BORDEAUX 2</t>
  </si>
  <si>
    <t>UNIVERSITE BORDEAUX 3</t>
  </si>
  <si>
    <t>UNIVERSITE BORDEAUX 4</t>
  </si>
  <si>
    <t>UNIVERSITE BREST</t>
  </si>
  <si>
    <t>UNIVERSITE BRETAGNE SUD</t>
  </si>
  <si>
    <t>UNIVERSITE CAEN</t>
  </si>
  <si>
    <t>UNIVERSITE CERGY PONTOISE</t>
  </si>
  <si>
    <t>UNIVERSITE CHAMBERY</t>
  </si>
  <si>
    <t>UNIVERSITE CLERMONT FERRAND 1</t>
  </si>
  <si>
    <t>UNIVERSITE CLERMONT FERRAND 2</t>
  </si>
  <si>
    <t>UNIVERSITE CORSE</t>
  </si>
  <si>
    <t>UNIVERSITE DIJON</t>
  </si>
  <si>
    <t>UNIVERSITE EVRY VAL D ESSONNE</t>
  </si>
  <si>
    <t>UNIVERSITE GRENOBLE 1</t>
  </si>
  <si>
    <t>UNIVERSITE GRENOBLE 2</t>
  </si>
  <si>
    <t>UNIVERSITE GRENOBLE 3</t>
  </si>
  <si>
    <t>UNIVERSITE LA REUNION</t>
  </si>
  <si>
    <t>UNIVERSITE LA ROCHELLE</t>
  </si>
  <si>
    <t>UNIVERSITE LE HAVRE</t>
  </si>
  <si>
    <t>UNIVERSITE LE MANS</t>
  </si>
  <si>
    <t>UNIVERSITE LILLE 1</t>
  </si>
  <si>
    <t>UNIVERSITE LILLE 2</t>
  </si>
  <si>
    <t>UNIVERSITE LILLE 3</t>
  </si>
  <si>
    <t>UNIVERSITE LIMOGES</t>
  </si>
  <si>
    <t>UNIVERSITE LITTORAL</t>
  </si>
  <si>
    <t>UNIVERSITE LYON 1</t>
  </si>
  <si>
    <t>UNIVERSITE LYON 2</t>
  </si>
  <si>
    <t>UNIVERSITE LYON 3</t>
  </si>
  <si>
    <t>UNIVERSITE MARNE LA VALLEE</t>
  </si>
  <si>
    <t>UNIVERSITE MONTPELLIER 1</t>
  </si>
  <si>
    <t>UNIVERSITE MONTPELLIER 2</t>
  </si>
  <si>
    <t>UNIVERSITE MONTPELLIER 3</t>
  </si>
  <si>
    <t>UNIVERSITE MULHOUSE</t>
  </si>
  <si>
    <t>UNIVERSITE NANTES</t>
  </si>
  <si>
    <t>UNIVERSITE NICE</t>
  </si>
  <si>
    <t>UNIVERSITE NIMES</t>
  </si>
  <si>
    <t>UNIVERSITE ORLEANS</t>
  </si>
  <si>
    <t>UNIVERSITE PARIS 1</t>
  </si>
  <si>
    <t>UNIVERSITE PARIS 2</t>
  </si>
  <si>
    <t>UNIVERSITE PARIS 3</t>
  </si>
  <si>
    <t>UNIVERSITE PARIS 4</t>
  </si>
  <si>
    <t>UNIVERSITE PARIS 5</t>
  </si>
  <si>
    <t>UNIVERSITE PARIS 6</t>
  </si>
  <si>
    <t>UNIVERSITE PARIS 7</t>
  </si>
  <si>
    <t>UNIVERSITE PARIS 8</t>
  </si>
  <si>
    <t>UNIVERSITE PARIS 10</t>
  </si>
  <si>
    <t>UNIVERSITE PARIS 11</t>
  </si>
  <si>
    <t>UNIVERSITE PARIS 12</t>
  </si>
  <si>
    <t>UNIVERSITE PARIS 13</t>
  </si>
  <si>
    <t>UNIVERSITE PAU</t>
  </si>
  <si>
    <t>UNIVERSITE PERPIGNAN</t>
  </si>
  <si>
    <t>UNIVERSITE POITIERS</t>
  </si>
  <si>
    <t>UNIVERSITE REIMS</t>
  </si>
  <si>
    <t>UNIVERSITE RENNES 1</t>
  </si>
  <si>
    <t>UNIVERSITE RENNES 2</t>
  </si>
  <si>
    <t>UNIVERSITE ROUEN</t>
  </si>
  <si>
    <t>UNIVERSITE SAINT ETIENNE</t>
  </si>
  <si>
    <t>UNIVERSITE STRASBOURG</t>
  </si>
  <si>
    <t>UNIVERSITE TOULON</t>
  </si>
  <si>
    <t>UNIVERSITE TOULOUSE 1</t>
  </si>
  <si>
    <t>UNIVERSITE TOULOUSE 2</t>
  </si>
  <si>
    <t>UNIVERSITE TOULOUSE 3</t>
  </si>
  <si>
    <t>UNIVERSITE TOURS</t>
  </si>
  <si>
    <t>UNIVERSITE VALENCIENNES</t>
  </si>
  <si>
    <t>UNIVERSITE VERSAILLES ST QUENTIN</t>
  </si>
  <si>
    <t>Total</t>
  </si>
  <si>
    <t>Part des diplômés d'un master aux session 2010 et 2011 parmi les inscrits en M2 en 2009-2010</t>
  </si>
  <si>
    <t>Réussite en un an</t>
  </si>
  <si>
    <t>Réussite en deux ans</t>
  </si>
  <si>
    <t>UNIVERSITE AIX MARSEILLE</t>
  </si>
  <si>
    <t>UNIVERSITE LORRAINE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</si>
</sst>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
    <numFmt numFmtId="167" formatCode="0.0000000"/>
    <numFmt numFmtId="168" formatCode="0.000000"/>
    <numFmt numFmtId="169" formatCode="0.00000"/>
    <numFmt numFmtId="170" formatCode="0.00000000"/>
    <numFmt numFmtId="171" formatCode="0.000000000"/>
  </numFmts>
  <fonts count="8">
    <font>
      <sz val="10"/>
      <name val="Arial"/>
      <family val="0"/>
    </font>
    <font>
      <b/>
      <sz val="10"/>
      <name val="Arial"/>
      <family val="2"/>
    </font>
    <font>
      <sz val="9"/>
      <name val="Arial"/>
      <family val="2"/>
    </font>
    <font>
      <b/>
      <sz val="9"/>
      <name val="Arial"/>
      <family val="2"/>
    </font>
    <font>
      <b/>
      <sz val="9"/>
      <color indexed="12"/>
      <name val="Arial"/>
      <family val="0"/>
    </font>
    <font>
      <b/>
      <sz val="9"/>
      <color indexed="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1" fillId="0" borderId="0" xfId="0" applyFont="1" applyAlignment="1">
      <alignment horizontal="justify"/>
    </xf>
    <xf numFmtId="0" fontId="0" fillId="0" borderId="0" xfId="0" applyFont="1" applyAlignment="1">
      <alignment horizontal="justify"/>
    </xf>
    <xf numFmtId="164" fontId="2" fillId="0" borderId="0" xfId="0" applyNumberFormat="1" applyFont="1" applyBorder="1" applyAlignment="1" quotePrefix="1">
      <alignment/>
    </xf>
    <xf numFmtId="0" fontId="2" fillId="0" borderId="1" xfId="0" applyFont="1" applyBorder="1" applyAlignment="1">
      <alignment/>
    </xf>
    <xf numFmtId="164" fontId="2" fillId="0" borderId="2" xfId="0" applyNumberFormat="1" applyFont="1" applyBorder="1" applyAlignment="1" quotePrefix="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3"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2" xfId="0" applyFont="1" applyFill="1" applyBorder="1" applyAlignment="1">
      <alignment/>
    </xf>
    <xf numFmtId="164" fontId="2" fillId="0" borderId="5" xfId="0" applyNumberFormat="1" applyFont="1" applyFill="1" applyBorder="1" applyAlignment="1">
      <alignment/>
    </xf>
    <xf numFmtId="164" fontId="2" fillId="0" borderId="6" xfId="0" applyNumberFormat="1" applyFont="1" applyFill="1" applyBorder="1" applyAlignment="1">
      <alignment/>
    </xf>
    <xf numFmtId="0" fontId="2" fillId="0" borderId="7" xfId="0" applyFont="1" applyFill="1" applyBorder="1" applyAlignment="1">
      <alignment/>
    </xf>
    <xf numFmtId="164" fontId="2" fillId="0" borderId="8" xfId="0" applyNumberFormat="1" applyFont="1" applyFill="1" applyBorder="1" applyAlignment="1">
      <alignment/>
    </xf>
    <xf numFmtId="0" fontId="2" fillId="0" borderId="2" xfId="0" applyFont="1" applyBorder="1" applyAlignment="1">
      <alignment/>
    </xf>
    <xf numFmtId="164" fontId="0" fillId="0" borderId="0" xfId="0" applyNumberFormat="1" applyBorder="1" applyAlignment="1">
      <alignment/>
    </xf>
    <xf numFmtId="0" fontId="2" fillId="0" borderId="0" xfId="0" applyFont="1" applyBorder="1" applyAlignment="1">
      <alignment/>
    </xf>
    <xf numFmtId="0" fontId="2" fillId="0" borderId="9" xfId="0" applyFont="1" applyBorder="1" applyAlignment="1">
      <alignment/>
    </xf>
    <xf numFmtId="0" fontId="2" fillId="0" borderId="10" xfId="0" applyFont="1" applyBorder="1" applyAlignment="1">
      <alignment/>
    </xf>
    <xf numFmtId="164" fontId="2" fillId="0" borderId="0" xfId="0" applyNumberFormat="1" applyFont="1" applyAlignment="1">
      <alignment/>
    </xf>
    <xf numFmtId="0" fontId="3" fillId="0" borderId="11" xfId="0" applyFont="1" applyBorder="1" applyAlignment="1">
      <alignment/>
    </xf>
    <xf numFmtId="0" fontId="0" fillId="0" borderId="5" xfId="0" applyBorder="1" applyAlignment="1">
      <alignment/>
    </xf>
    <xf numFmtId="0" fontId="2" fillId="0" borderId="8" xfId="0" applyFont="1" applyFill="1" applyBorder="1" applyAlignment="1">
      <alignment/>
    </xf>
    <xf numFmtId="164" fontId="2" fillId="0" borderId="0" xfId="0" applyNumberFormat="1" applyFont="1" applyBorder="1" applyAlignment="1">
      <alignment/>
    </xf>
    <xf numFmtId="0" fontId="2" fillId="0" borderId="4" xfId="0" applyFont="1" applyBorder="1" applyAlignment="1">
      <alignment/>
    </xf>
    <xf numFmtId="0" fontId="2" fillId="0" borderId="0" xfId="0" applyFont="1" applyAlignment="1">
      <alignment/>
    </xf>
    <xf numFmtId="164" fontId="2" fillId="0" borderId="2" xfId="0" applyNumberFormat="1" applyFont="1" applyBorder="1" applyAlignment="1">
      <alignment/>
    </xf>
    <xf numFmtId="0" fontId="2" fillId="0" borderId="7" xfId="0" applyFont="1" applyBorder="1" applyAlignment="1">
      <alignment/>
    </xf>
    <xf numFmtId="0" fontId="2" fillId="0" borderId="12" xfId="0" applyNumberFormat="1" applyFont="1" applyBorder="1" applyAlignment="1">
      <alignment/>
    </xf>
    <xf numFmtId="0" fontId="2" fillId="0" borderId="2" xfId="0" applyNumberFormat="1" applyFont="1" applyBorder="1" applyAlignment="1">
      <alignment/>
    </xf>
    <xf numFmtId="164" fontId="4" fillId="0" borderId="2" xfId="0" applyNumberFormat="1" applyFont="1" applyBorder="1" applyAlignment="1">
      <alignment/>
    </xf>
    <xf numFmtId="164" fontId="3" fillId="0" borderId="13" xfId="0" applyNumberFormat="1" applyFont="1" applyBorder="1" applyAlignment="1">
      <alignment/>
    </xf>
    <xf numFmtId="164" fontId="5" fillId="0" borderId="0" xfId="0" applyNumberFormat="1" applyFont="1" applyBorder="1" applyAlignment="1">
      <alignment/>
    </xf>
    <xf numFmtId="164" fontId="3" fillId="0" borderId="9" xfId="0" applyNumberFormat="1" applyFont="1" applyBorder="1" applyAlignment="1">
      <alignment/>
    </xf>
    <xf numFmtId="0" fontId="2" fillId="0" borderId="1" xfId="0" applyNumberFormat="1" applyFont="1" applyBorder="1" applyAlignment="1">
      <alignment/>
    </xf>
    <xf numFmtId="0" fontId="2" fillId="0" borderId="0" xfId="0" applyNumberFormat="1" applyFont="1" applyBorder="1" applyAlignment="1">
      <alignment/>
    </xf>
    <xf numFmtId="164" fontId="4" fillId="0" borderId="0" xfId="0" applyNumberFormat="1" applyFont="1" applyBorder="1" applyAlignment="1">
      <alignment/>
    </xf>
    <xf numFmtId="0" fontId="2" fillId="0" borderId="11" xfId="0" applyNumberFormat="1" applyFont="1" applyBorder="1" applyAlignment="1">
      <alignment/>
    </xf>
    <xf numFmtId="0" fontId="2" fillId="0" borderId="4" xfId="0" applyNumberFormat="1" applyFont="1" applyBorder="1" applyAlignment="1">
      <alignment/>
    </xf>
    <xf numFmtId="164" fontId="4" fillId="0" borderId="4" xfId="0" applyNumberFormat="1" applyFont="1" applyBorder="1" applyAlignment="1">
      <alignment/>
    </xf>
    <xf numFmtId="164" fontId="3" fillId="0" borderId="4" xfId="0" applyNumberFormat="1" applyFont="1" applyBorder="1" applyAlignment="1" quotePrefix="1">
      <alignment/>
    </xf>
    <xf numFmtId="164" fontId="3" fillId="0" borderId="14" xfId="0" applyNumberFormat="1" applyFont="1" applyBorder="1" applyAlignment="1">
      <alignment/>
    </xf>
    <xf numFmtId="164" fontId="5" fillId="0" borderId="4" xfId="0" applyNumberFormat="1" applyFont="1" applyBorder="1" applyAlignment="1">
      <alignment/>
    </xf>
    <xf numFmtId="0" fontId="3" fillId="0" borderId="14" xfId="0" applyFont="1" applyBorder="1" applyAlignment="1">
      <alignment/>
    </xf>
    <xf numFmtId="164" fontId="3" fillId="0" borderId="0" xfId="0" applyNumberFormat="1" applyFont="1" applyBorder="1" applyAlignment="1">
      <alignment/>
    </xf>
    <xf numFmtId="0" fontId="3" fillId="0" borderId="0" xfId="0" applyFont="1" applyAlignment="1">
      <alignment/>
    </xf>
    <xf numFmtId="164" fontId="5" fillId="0" borderId="2" xfId="0" applyNumberFormat="1" applyFont="1" applyBorder="1" applyAlignment="1">
      <alignment/>
    </xf>
    <xf numFmtId="0" fontId="2" fillId="0" borderId="15" xfId="0" applyFont="1" applyBorder="1" applyAlignment="1">
      <alignment/>
    </xf>
    <xf numFmtId="164" fontId="4" fillId="0" borderId="7" xfId="0" applyNumberFormat="1" applyFont="1" applyBorder="1" applyAlignment="1">
      <alignment/>
    </xf>
    <xf numFmtId="164" fontId="5" fillId="0" borderId="7"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4" fontId="2" fillId="0" borderId="8" xfId="0" applyNumberFormat="1" applyFont="1" applyBorder="1" applyAlignment="1">
      <alignment/>
    </xf>
    <xf numFmtId="0" fontId="2" fillId="0" borderId="8" xfId="0" applyFont="1" applyBorder="1" applyAlignment="1">
      <alignment/>
    </xf>
    <xf numFmtId="0" fontId="0" fillId="0" borderId="11"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2" fontId="2" fillId="0" borderId="12"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horizontal="justify"/>
    </xf>
    <xf numFmtId="2" fontId="2" fillId="0" borderId="5"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12"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2" xfId="0" applyNumberFormat="1" applyFont="1" applyBorder="1" applyAlignment="1">
      <alignment horizontal="center" vertical="center"/>
    </xf>
    <xf numFmtId="2" fontId="2" fillId="0" borderId="7" xfId="0" applyNumberFormat="1" applyFont="1" applyBorder="1" applyAlignment="1">
      <alignment horizontal="center" vertical="center"/>
    </xf>
    <xf numFmtId="0" fontId="0" fillId="0" borderId="0" xfId="0" applyFill="1" applyBorder="1" applyAlignment="1">
      <alignment/>
    </xf>
    <xf numFmtId="0" fontId="3" fillId="0" borderId="11" xfId="0" applyFont="1" applyFill="1" applyBorder="1" applyAlignment="1">
      <alignment horizontal="center"/>
    </xf>
    <xf numFmtId="0" fontId="3" fillId="0" borderId="4" xfId="0" applyFont="1" applyFill="1" applyBorder="1" applyAlignment="1">
      <alignment horizontal="center"/>
    </xf>
    <xf numFmtId="0" fontId="3" fillId="0" borderId="14" xfId="0" applyFont="1" applyFill="1" applyBorder="1" applyAlignment="1">
      <alignment horizont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12</xdr:col>
      <xdr:colOff>361950</xdr:colOff>
      <xdr:row>40</xdr:row>
      <xdr:rowOff>85725</xdr:rowOff>
    </xdr:to>
    <xdr:sp>
      <xdr:nvSpPr>
        <xdr:cNvPr id="1" name="TextBox 1"/>
        <xdr:cNvSpPr txBox="1">
          <a:spLocks noChangeArrowheads="1"/>
        </xdr:cNvSpPr>
      </xdr:nvSpPr>
      <xdr:spPr>
        <a:xfrm>
          <a:off x="85725" y="114300"/>
          <a:ext cx="9420225" cy="6448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Méthodologie</a:t>
          </a:r>
          <a:r>
            <a:rPr lang="en-US" cap="none" sz="1000" b="0" i="0" u="none" baseline="0">
              <a:latin typeface="Arial"/>
              <a:ea typeface="Arial"/>
              <a:cs typeface="Arial"/>
            </a:rPr>
            <a:t>
La réussite a été calculée à partir des résultats au master aux 2010 et 2011des inscrits en M2 en 2009. Cette méthode permet d’appréhender la réussite des étudiants parvenus en M2, quel que soit leur parcours antérieur. 
Un taux simulé par établissement a également été calculé. Les catégories d’étudiants ont été définies par les critères suivants :
- Age des étudiants inscrits en M2 : 23 ans ou moins, 24 ans, plus de 24 ans
- groupe disciplinaire de résultat (Droit, Sciences économique – AES, Lettres - Langues -Sciences humaines –Arts, Sciences – STAPS -Santé)
- cursus suivi l'année précédente : formations universitaires de niveau bac+4, formations universitaires d'autres niveaux, non inscrits
- voie du diplôme de master dans laquelle est obtenue le résultat: générale ou indifférenciée, professionnelle et recherche
Une régression logistique a également été réalisée afin de mesurer, toutes choses égales par ailleurs, l’impact de ces critères sur la réussite au master. L’âge lors de l’inscription en M2, la voie dans laquelle le diplôme a été obtenu sont les critères qui ont le plus d’impact sur les chances de réussite au master des inscrits en M2. Le groupe disciplinaire du diplôme obtenu et le cursus suivi l’année précédent leur inscription en M2 ont également une forte influence.
</a:t>
          </a:r>
          <a:r>
            <a:rPr lang="en-US" cap="none" sz="1000" b="1" i="0" u="none" baseline="0">
              <a:latin typeface="Arial"/>
              <a:ea typeface="Arial"/>
              <a:cs typeface="Arial"/>
            </a:rPr>
            <a:t>Commentaires</a:t>
          </a:r>
          <a:r>
            <a:rPr lang="en-US" cap="none" sz="1000" b="0" i="0" u="none" baseline="0">
              <a:latin typeface="Arial"/>
              <a:ea typeface="Arial"/>
              <a:cs typeface="Arial"/>
            </a:rPr>
            <a:t>
Parmi les étudiants inscrits pour la première fois en deuxième année de master en 2009-2010, 77,8% ont obtenu le diplôme au bout de la première année. Une année supplémentaire est nécessaire pour 7,3% des étudiants. En deux ans, le taux de réussite en Master 2 est de 85,1%. 
  La réussite en un an est en augmentation par rapport à l’année précédente, + 1,4 point (à champ constant). Plus de la moitié des étudiants sont inscrits dans un master professionnel (55,4%), près du quart sont en voie indifférenciée et seulement 20,4% sont inscrits dans un master recherche. Si la réussite au diplôme est proche pour les étudiants inscrits dans un master professionnel ou indifférencié (respectivement 82,2% et 77,9%), elle est moindre pour les masters recherche, avec un taux de réussite de 65,7%. 31,1% des étudiants sont inscrits dans une formation appartenant au groupe disciplinaire lettres – langues – sciences humaines – arts, leur réussite est de 10 à 15 points inférieure à celle des autres groupes disciplinaires (69,0% contre 79,4% en sciences économiques – aes, 82,8% en sciences – staps- santé et 84,1% en droit). Toutes choses égales par ailleurs, le  groupe disciplinaire, la voie du diplôme et surtout l’âge de l’étudiant lors de l’inscription en deuxième année de master (86,7% de réussite pour les étudiants non-redoublants contre 65,8% pour les étudiants ayant plus d’un an de retard) sont les critères qui influent le plus sur les chances de réussite en master. Avec une année supplémentaire, les écarts selon les caractéristiques de l’étudiant se réduisent, mais elle ne les comble pas entièrement. Selon la voie du master par exemple, les inscrits en master professionnel ont un taux de réussite en deux ans de  6,0% contre 11,0% en master recherche. Cumulée en deux ans la réussite des étudiants est respectivement de 88,2% et de 76,7%. 
 Plus d’un tiers des établissements ont un taux de réussite en un an supérieur à 80% et l’écart entre le taux le plus faible et le plus élevé est important, près de 41 points. Après le calcul de la valeur ajoutée par établissement, on constate que 35 établissement on une valeur ajoutée négative, dont 15 établissement entre -5 et -17 points. A l’inverse, sur les 39 établissements ayant une valeur ajoutée positive, 11 établissements ont une valeur ajoutée comprise entre 5 et 12 points. 15 établissements ont un taux de réussite en deux ans supérieur à 10%. La réussite en deux ans est corrélée avec celle en un an, plus ce taux est faible en un an, plus la réserve de doublant sera importante et le taux en deux ans sera élevé. Cumulé en deux ans, on observe que les établissements ayant un taux de réussite faible en un an, et malgré le taux de réussite en deux ans élevé, ne rattrapent pas les établissements avec un taux de réussite élevé en un 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16"/>
  <sheetViews>
    <sheetView workbookViewId="0" topLeftCell="A1">
      <selection activeCell="K1" sqref="A1:K106"/>
    </sheetView>
  </sheetViews>
  <sheetFormatPr defaultColWidth="11.421875" defaultRowHeight="12.75"/>
  <cols>
    <col min="1" max="1" width="34.140625" style="0" bestFit="1" customWidth="1"/>
    <col min="2" max="2" width="9.140625" style="0" bestFit="1" customWidth="1"/>
    <col min="3" max="3" width="8.7109375" style="0" bestFit="1" customWidth="1"/>
    <col min="4" max="4" width="8.7109375" style="0" customWidth="1"/>
    <col min="5" max="5" width="10.57421875" style="0" bestFit="1" customWidth="1"/>
    <col min="6" max="6" width="14.8515625" style="0" customWidth="1"/>
  </cols>
  <sheetData>
    <row r="1" spans="1:6" ht="12.75">
      <c r="A1" s="66" t="s">
        <v>108</v>
      </c>
      <c r="B1" s="66"/>
      <c r="C1" s="66"/>
      <c r="D1" s="66"/>
      <c r="E1" s="66"/>
      <c r="F1" s="66"/>
    </row>
    <row r="2" spans="1:6" ht="12.75">
      <c r="A2" s="2" t="s">
        <v>25</v>
      </c>
      <c r="B2" s="1"/>
      <c r="C2" s="1"/>
      <c r="D2" s="1"/>
      <c r="E2" s="1"/>
      <c r="F2" s="1"/>
    </row>
    <row r="3" spans="1:6" ht="12.75">
      <c r="A3" s="2" t="s">
        <v>26</v>
      </c>
      <c r="B3" s="1"/>
      <c r="C3" s="1"/>
      <c r="D3" s="1"/>
      <c r="E3" s="1"/>
      <c r="F3" s="1"/>
    </row>
    <row r="4" ht="12.75">
      <c r="A4" s="2" t="s">
        <v>27</v>
      </c>
    </row>
    <row r="5" ht="13.5" thickBot="1"/>
    <row r="6" spans="3:10" ht="13.5" thickBot="1">
      <c r="C6" s="57" t="s">
        <v>109</v>
      </c>
      <c r="D6" s="58"/>
      <c r="E6" s="58"/>
      <c r="F6" s="58"/>
      <c r="G6" s="57" t="s">
        <v>110</v>
      </c>
      <c r="H6" s="58"/>
      <c r="I6" s="58"/>
      <c r="J6" s="59"/>
    </row>
    <row r="7" spans="1:10" ht="12.75" customHeight="1">
      <c r="A7" s="67" t="s">
        <v>28</v>
      </c>
      <c r="B7" s="69" t="s">
        <v>29</v>
      </c>
      <c r="C7" s="71" t="s">
        <v>30</v>
      </c>
      <c r="D7" s="62" t="s">
        <v>31</v>
      </c>
      <c r="E7" s="62" t="s">
        <v>32</v>
      </c>
      <c r="F7" s="64" t="s">
        <v>33</v>
      </c>
      <c r="G7" s="60" t="s">
        <v>30</v>
      </c>
      <c r="H7" s="62" t="s">
        <v>31</v>
      </c>
      <c r="I7" s="62" t="s">
        <v>32</v>
      </c>
      <c r="J7" s="64" t="s">
        <v>33</v>
      </c>
    </row>
    <row r="8" spans="1:10" ht="22.5" customHeight="1" thickBot="1">
      <c r="A8" s="68"/>
      <c r="B8" s="70"/>
      <c r="C8" s="72"/>
      <c r="D8" s="63"/>
      <c r="E8" s="63"/>
      <c r="F8" s="65"/>
      <c r="G8" s="61"/>
      <c r="H8" s="63"/>
      <c r="I8" s="63"/>
      <c r="J8" s="65"/>
    </row>
    <row r="9" spans="1:10" ht="12.75">
      <c r="A9" s="4" t="s">
        <v>34</v>
      </c>
      <c r="B9" s="31">
        <v>71</v>
      </c>
      <c r="C9" s="32">
        <v>56</v>
      </c>
      <c r="D9" s="33">
        <v>78.87323943661971</v>
      </c>
      <c r="E9" s="5">
        <v>79.0918786502667</v>
      </c>
      <c r="F9" s="34">
        <f>D9-E9</f>
        <v>-0.21863921364698058</v>
      </c>
      <c r="G9" s="19">
        <v>5</v>
      </c>
      <c r="H9" s="35">
        <v>7.042253521126761</v>
      </c>
      <c r="I9" s="26">
        <v>7.5775704590227395</v>
      </c>
      <c r="J9" s="36">
        <v>-0.5353169378959786</v>
      </c>
    </row>
    <row r="10" spans="1:10" ht="12.75">
      <c r="A10" s="4" t="s">
        <v>111</v>
      </c>
      <c r="B10" s="37">
        <v>5806</v>
      </c>
      <c r="C10" s="38">
        <v>4894</v>
      </c>
      <c r="D10" s="39">
        <v>84.29211160868067</v>
      </c>
      <c r="E10" s="3">
        <v>78.6</v>
      </c>
      <c r="F10" s="36">
        <f aca="true" t="shared" si="0" ref="F10:F73">D10-E10</f>
        <v>5.692111608680676</v>
      </c>
      <c r="G10" s="19">
        <v>309</v>
      </c>
      <c r="H10" s="35">
        <v>5.322080606269377</v>
      </c>
      <c r="I10" s="26">
        <v>6.967930548190907</v>
      </c>
      <c r="J10" s="36">
        <v>-1.6458499419215302</v>
      </c>
    </row>
    <row r="11" spans="1:10" ht="12.75">
      <c r="A11" s="4" t="s">
        <v>35</v>
      </c>
      <c r="B11" s="37">
        <v>974</v>
      </c>
      <c r="C11" s="38">
        <v>685</v>
      </c>
      <c r="D11" s="39">
        <v>70.32854209445586</v>
      </c>
      <c r="E11" s="3">
        <v>76.04339728049108</v>
      </c>
      <c r="F11" s="36">
        <f t="shared" si="0"/>
        <v>-5.714855186035223</v>
      </c>
      <c r="G11" s="19">
        <v>112</v>
      </c>
      <c r="H11" s="35">
        <v>11.498973305954825</v>
      </c>
      <c r="I11" s="26">
        <v>8.273334427864173</v>
      </c>
      <c r="J11" s="36">
        <v>3.2256388780906526</v>
      </c>
    </row>
    <row r="12" spans="1:10" ht="12.75">
      <c r="A12" s="4" t="s">
        <v>36</v>
      </c>
      <c r="B12" s="37">
        <v>1755</v>
      </c>
      <c r="C12" s="38">
        <v>1516</v>
      </c>
      <c r="D12" s="39">
        <v>86.38176638176638</v>
      </c>
      <c r="E12" s="3">
        <v>82.42725335842505</v>
      </c>
      <c r="F12" s="36">
        <f t="shared" si="0"/>
        <v>3.9545130233413346</v>
      </c>
      <c r="G12" s="19">
        <v>87</v>
      </c>
      <c r="H12" s="35">
        <v>4.957264957264957</v>
      </c>
      <c r="I12" s="26">
        <v>6.1268925434791495</v>
      </c>
      <c r="J12" s="36">
        <v>-1.169627586214192</v>
      </c>
    </row>
    <row r="13" spans="1:10" ht="12.75">
      <c r="A13" s="4" t="s">
        <v>37</v>
      </c>
      <c r="B13" s="37">
        <v>650</v>
      </c>
      <c r="C13" s="38">
        <v>332</v>
      </c>
      <c r="D13" s="39">
        <v>51.07692307692307</v>
      </c>
      <c r="E13" s="3">
        <v>65.67877989760703</v>
      </c>
      <c r="F13" s="36">
        <f t="shared" si="0"/>
        <v>-14.601856820683956</v>
      </c>
      <c r="G13" s="19">
        <v>74</v>
      </c>
      <c r="H13" s="35">
        <v>11.384615384615385</v>
      </c>
      <c r="I13" s="26">
        <v>11.537672218849941</v>
      </c>
      <c r="J13" s="36">
        <v>-0.1530568342345564</v>
      </c>
    </row>
    <row r="14" spans="1:10" ht="12.75">
      <c r="A14" s="4" t="s">
        <v>38</v>
      </c>
      <c r="B14" s="37">
        <v>594</v>
      </c>
      <c r="C14" s="38">
        <v>462</v>
      </c>
      <c r="D14" s="39">
        <v>77.77777777777779</v>
      </c>
      <c r="E14" s="3">
        <v>81.68033776603357</v>
      </c>
      <c r="F14" s="36">
        <f t="shared" si="0"/>
        <v>-3.9025599882557884</v>
      </c>
      <c r="G14" s="19">
        <v>32</v>
      </c>
      <c r="H14" s="35">
        <v>5.387205387205387</v>
      </c>
      <c r="I14" s="26">
        <v>6.371624098361855</v>
      </c>
      <c r="J14" s="36">
        <v>-0.9844187111564686</v>
      </c>
    </row>
    <row r="15" spans="1:10" ht="12.75">
      <c r="A15" s="4" t="s">
        <v>39</v>
      </c>
      <c r="B15" s="37">
        <v>426</v>
      </c>
      <c r="C15" s="38">
        <v>332</v>
      </c>
      <c r="D15" s="39">
        <v>77.93427230046949</v>
      </c>
      <c r="E15" s="3">
        <v>78.20277816449335</v>
      </c>
      <c r="F15" s="36">
        <f t="shared" si="0"/>
        <v>-0.2685058640238651</v>
      </c>
      <c r="G15" s="19">
        <v>34</v>
      </c>
      <c r="H15" s="35">
        <v>7.981220657276995</v>
      </c>
      <c r="I15" s="26">
        <v>7.787699413167848</v>
      </c>
      <c r="J15" s="36">
        <v>0.19352124410914673</v>
      </c>
    </row>
    <row r="16" spans="1:10" ht="12.75">
      <c r="A16" s="4" t="s">
        <v>40</v>
      </c>
      <c r="B16" s="37">
        <v>1082</v>
      </c>
      <c r="C16" s="38">
        <v>790</v>
      </c>
      <c r="D16" s="39">
        <v>73.01293900184844</v>
      </c>
      <c r="E16" s="3">
        <v>78.13676842843763</v>
      </c>
      <c r="F16" s="36">
        <f t="shared" si="0"/>
        <v>-5.123829426589197</v>
      </c>
      <c r="G16" s="19">
        <v>107</v>
      </c>
      <c r="H16" s="35">
        <v>9.88909426987061</v>
      </c>
      <c r="I16" s="26">
        <v>7.515710099220152</v>
      </c>
      <c r="J16" s="36">
        <v>2.373384170650457</v>
      </c>
    </row>
    <row r="17" spans="1:10" ht="12.75">
      <c r="A17" s="4" t="s">
        <v>41</v>
      </c>
      <c r="B17" s="37">
        <v>1001</v>
      </c>
      <c r="C17" s="38">
        <v>863</v>
      </c>
      <c r="D17" s="39">
        <v>86.21378621378622</v>
      </c>
      <c r="E17" s="3">
        <v>84.17613627770744</v>
      </c>
      <c r="F17" s="36">
        <f t="shared" si="0"/>
        <v>2.037649936078779</v>
      </c>
      <c r="G17" s="19">
        <v>45</v>
      </c>
      <c r="H17" s="35">
        <v>4.495504495504496</v>
      </c>
      <c r="I17" s="26">
        <v>4.955296770519694</v>
      </c>
      <c r="J17" s="36">
        <v>-0.45979227501519837</v>
      </c>
    </row>
    <row r="18" spans="1:10" ht="12.75">
      <c r="A18" s="4" t="s">
        <v>42</v>
      </c>
      <c r="B18" s="37">
        <v>687</v>
      </c>
      <c r="C18" s="38">
        <v>580</v>
      </c>
      <c r="D18" s="39">
        <v>84.4250363901019</v>
      </c>
      <c r="E18" s="3">
        <v>78.16597652825332</v>
      </c>
      <c r="F18" s="36">
        <f t="shared" si="0"/>
        <v>6.25905986184857</v>
      </c>
      <c r="G18" s="19">
        <v>50</v>
      </c>
      <c r="H18" s="35">
        <v>7.278020378457059</v>
      </c>
      <c r="I18" s="26">
        <v>7.4993679083218385</v>
      </c>
      <c r="J18" s="36">
        <v>-0.22134752986477935</v>
      </c>
    </row>
    <row r="19" spans="1:10" ht="12.75">
      <c r="A19" s="4" t="s">
        <v>43</v>
      </c>
      <c r="B19" s="37">
        <v>992</v>
      </c>
      <c r="C19" s="38">
        <v>679</v>
      </c>
      <c r="D19" s="39">
        <v>68.44758064516128</v>
      </c>
      <c r="E19" s="3">
        <v>69.82963704846962</v>
      </c>
      <c r="F19" s="36">
        <f t="shared" si="0"/>
        <v>-1.38205640330834</v>
      </c>
      <c r="G19" s="19">
        <v>125</v>
      </c>
      <c r="H19" s="35">
        <v>12.600806451612904</v>
      </c>
      <c r="I19" s="26">
        <v>11.598643024348759</v>
      </c>
      <c r="J19" s="36">
        <v>1.0021634272641453</v>
      </c>
    </row>
    <row r="20" spans="1:10" ht="12.75">
      <c r="A20" s="4" t="s">
        <v>44</v>
      </c>
      <c r="B20" s="37">
        <v>1797</v>
      </c>
      <c r="C20" s="38">
        <v>1443</v>
      </c>
      <c r="D20" s="39">
        <v>80.30050083472455</v>
      </c>
      <c r="E20" s="3">
        <v>80.41849432983567</v>
      </c>
      <c r="F20" s="36">
        <f t="shared" si="0"/>
        <v>-0.11799349511112212</v>
      </c>
      <c r="G20" s="19">
        <v>66</v>
      </c>
      <c r="H20" s="35">
        <v>3.672787979966611</v>
      </c>
      <c r="I20" s="26">
        <v>5.3738012010322755</v>
      </c>
      <c r="J20" s="36">
        <v>-1.7010132210656645</v>
      </c>
    </row>
    <row r="21" spans="1:10" ht="12.75">
      <c r="A21" s="4" t="s">
        <v>45</v>
      </c>
      <c r="B21" s="37">
        <v>1141</v>
      </c>
      <c r="C21" s="38">
        <v>878</v>
      </c>
      <c r="D21" s="39">
        <v>76.95004382120946</v>
      </c>
      <c r="E21" s="3">
        <v>79.13180967761991</v>
      </c>
      <c r="F21" s="36">
        <f t="shared" si="0"/>
        <v>-2.1817658564104505</v>
      </c>
      <c r="G21" s="19">
        <v>113</v>
      </c>
      <c r="H21" s="35">
        <v>9.903593339176162</v>
      </c>
      <c r="I21" s="26">
        <v>6.898577917459632</v>
      </c>
      <c r="J21" s="36">
        <v>3.0050154217165295</v>
      </c>
    </row>
    <row r="22" spans="1:10" ht="12.75">
      <c r="A22" s="4" t="s">
        <v>46</v>
      </c>
      <c r="B22" s="37">
        <v>574</v>
      </c>
      <c r="C22" s="38">
        <v>488</v>
      </c>
      <c r="D22" s="39">
        <v>85.01742160278745</v>
      </c>
      <c r="E22" s="3">
        <v>82.34157671226609</v>
      </c>
      <c r="F22" s="36">
        <f t="shared" si="0"/>
        <v>2.675844890521361</v>
      </c>
      <c r="G22" s="19">
        <v>29</v>
      </c>
      <c r="H22" s="35">
        <v>5.052264808362369</v>
      </c>
      <c r="I22" s="26">
        <v>5.8317053848225715</v>
      </c>
      <c r="J22" s="36">
        <v>-0.7794405764602024</v>
      </c>
    </row>
    <row r="23" spans="1:10" ht="12.75">
      <c r="A23" s="4" t="s">
        <v>47</v>
      </c>
      <c r="B23" s="37">
        <v>1531</v>
      </c>
      <c r="C23" s="38">
        <v>1179</v>
      </c>
      <c r="D23" s="39">
        <v>77.00849118223383</v>
      </c>
      <c r="E23" s="3">
        <v>76.24284594060703</v>
      </c>
      <c r="F23" s="36">
        <f t="shared" si="0"/>
        <v>0.7656452416267996</v>
      </c>
      <c r="G23" s="19">
        <v>141</v>
      </c>
      <c r="H23" s="35">
        <v>9.209666884389287</v>
      </c>
      <c r="I23" s="26">
        <v>7.920709253671427</v>
      </c>
      <c r="J23" s="36">
        <v>1.28895763071786</v>
      </c>
    </row>
    <row r="24" spans="1:10" ht="12.75">
      <c r="A24" s="4" t="s">
        <v>48</v>
      </c>
      <c r="B24" s="37">
        <v>1062</v>
      </c>
      <c r="C24" s="38">
        <v>912</v>
      </c>
      <c r="D24" s="39">
        <v>85.87570621468926</v>
      </c>
      <c r="E24" s="3">
        <v>78.48191915071932</v>
      </c>
      <c r="F24" s="36">
        <f t="shared" si="0"/>
        <v>7.393787063969938</v>
      </c>
      <c r="G24" s="19">
        <v>26</v>
      </c>
      <c r="H24" s="35">
        <v>2.4482109227871938</v>
      </c>
      <c r="I24" s="26">
        <v>6.904642166981853</v>
      </c>
      <c r="J24" s="36">
        <v>-4.456431244194659</v>
      </c>
    </row>
    <row r="25" spans="1:10" ht="12.75">
      <c r="A25" s="4" t="s">
        <v>49</v>
      </c>
      <c r="B25" s="37">
        <v>953</v>
      </c>
      <c r="C25" s="38">
        <v>808</v>
      </c>
      <c r="D25" s="39">
        <v>84.78488982161595</v>
      </c>
      <c r="E25" s="3">
        <v>80.81480030743391</v>
      </c>
      <c r="F25" s="36">
        <f t="shared" si="0"/>
        <v>3.9700895141820354</v>
      </c>
      <c r="G25" s="19">
        <v>41</v>
      </c>
      <c r="H25" s="35">
        <v>4.3022035676810075</v>
      </c>
      <c r="I25" s="26">
        <v>6.484153216964131</v>
      </c>
      <c r="J25" s="36">
        <v>-2.1819496492831236</v>
      </c>
    </row>
    <row r="26" spans="1:10" ht="12.75">
      <c r="A26" s="4" t="s">
        <v>50</v>
      </c>
      <c r="B26" s="37">
        <v>1028</v>
      </c>
      <c r="C26" s="38">
        <v>916</v>
      </c>
      <c r="D26" s="39">
        <v>89.10505836575877</v>
      </c>
      <c r="E26" s="3">
        <v>81.45299370642954</v>
      </c>
      <c r="F26" s="36">
        <f t="shared" si="0"/>
        <v>7.652064659329227</v>
      </c>
      <c r="G26" s="19">
        <v>21</v>
      </c>
      <c r="H26" s="35">
        <v>2.0428015564202333</v>
      </c>
      <c r="I26" s="26">
        <v>6.1125122271523855</v>
      </c>
      <c r="J26" s="36">
        <v>-4.069710670732152</v>
      </c>
    </row>
    <row r="27" spans="1:10" ht="12.75">
      <c r="A27" s="4" t="s">
        <v>51</v>
      </c>
      <c r="B27" s="37">
        <v>969</v>
      </c>
      <c r="C27" s="38">
        <v>716</v>
      </c>
      <c r="D27" s="39">
        <v>73.89060887512899</v>
      </c>
      <c r="E27" s="3">
        <v>78.02101204734603</v>
      </c>
      <c r="F27" s="36">
        <f t="shared" si="0"/>
        <v>-4.130403172217044</v>
      </c>
      <c r="G27" s="19">
        <v>116</v>
      </c>
      <c r="H27" s="35">
        <v>11.97110423116615</v>
      </c>
      <c r="I27" s="26">
        <v>7.435177044343072</v>
      </c>
      <c r="J27" s="36">
        <v>4.535927186823078</v>
      </c>
    </row>
    <row r="28" spans="1:10" ht="12.75">
      <c r="A28" s="4" t="s">
        <v>52</v>
      </c>
      <c r="B28" s="37">
        <v>507</v>
      </c>
      <c r="C28" s="38">
        <v>427</v>
      </c>
      <c r="D28" s="39">
        <v>84.22090729783037</v>
      </c>
      <c r="E28" s="3">
        <v>73.32369888065313</v>
      </c>
      <c r="F28" s="36">
        <f t="shared" si="0"/>
        <v>10.89720841717724</v>
      </c>
      <c r="G28" s="19">
        <v>15</v>
      </c>
      <c r="H28" s="35">
        <v>2.9585798816568047</v>
      </c>
      <c r="I28" s="26">
        <v>9.290671284565885</v>
      </c>
      <c r="J28" s="36">
        <v>-6.3320914029090805</v>
      </c>
    </row>
    <row r="29" spans="1:10" ht="12.75">
      <c r="A29" s="4" t="s">
        <v>53</v>
      </c>
      <c r="B29" s="37">
        <v>1667</v>
      </c>
      <c r="C29" s="38">
        <v>1320</v>
      </c>
      <c r="D29" s="39">
        <v>79.18416316736653</v>
      </c>
      <c r="E29" s="3">
        <v>79.45206422195402</v>
      </c>
      <c r="F29" s="36">
        <f t="shared" si="0"/>
        <v>-0.26790105458748315</v>
      </c>
      <c r="G29" s="19">
        <v>113</v>
      </c>
      <c r="H29" s="35">
        <v>6.7786442711457715</v>
      </c>
      <c r="I29" s="26">
        <v>6.807646129042844</v>
      </c>
      <c r="J29" s="36">
        <v>-0.029001857897072547</v>
      </c>
    </row>
    <row r="30" spans="1:10" ht="12.75">
      <c r="A30" s="4" t="s">
        <v>54</v>
      </c>
      <c r="B30" s="37">
        <v>828</v>
      </c>
      <c r="C30" s="38">
        <v>662</v>
      </c>
      <c r="D30" s="39">
        <v>79.95169082125604</v>
      </c>
      <c r="E30" s="3">
        <v>81.6393921856626</v>
      </c>
      <c r="F30" s="36">
        <f t="shared" si="0"/>
        <v>-1.6877013644065642</v>
      </c>
      <c r="G30" s="19">
        <v>47</v>
      </c>
      <c r="H30" s="35">
        <v>5.676328502415459</v>
      </c>
      <c r="I30" s="26">
        <v>6.217080905182511</v>
      </c>
      <c r="J30" s="36">
        <v>-0.540752402767052</v>
      </c>
    </row>
    <row r="31" spans="1:10" ht="12.75">
      <c r="A31" s="4" t="s">
        <v>55</v>
      </c>
      <c r="B31" s="37">
        <v>1141</v>
      </c>
      <c r="C31" s="38">
        <v>1008</v>
      </c>
      <c r="D31" s="39">
        <v>88.34355828220859</v>
      </c>
      <c r="E31" s="3">
        <v>84.08242171784434</v>
      </c>
      <c r="F31" s="36">
        <f t="shared" si="0"/>
        <v>4.26113656436425</v>
      </c>
      <c r="G31" s="19">
        <v>49</v>
      </c>
      <c r="H31" s="35">
        <v>4.294478527607362</v>
      </c>
      <c r="I31" s="26">
        <v>5.067728912599125</v>
      </c>
      <c r="J31" s="36">
        <v>-0.7732503849917629</v>
      </c>
    </row>
    <row r="32" spans="1:10" ht="12.75">
      <c r="A32" s="4" t="s">
        <v>56</v>
      </c>
      <c r="B32" s="37">
        <v>2118</v>
      </c>
      <c r="C32" s="38">
        <v>1666</v>
      </c>
      <c r="D32" s="39">
        <v>78.65911237016053</v>
      </c>
      <c r="E32" s="3">
        <v>78.25209855145889</v>
      </c>
      <c r="F32" s="36">
        <f t="shared" si="0"/>
        <v>0.40701381870164255</v>
      </c>
      <c r="G32" s="19">
        <v>192</v>
      </c>
      <c r="H32" s="35">
        <v>9.06515580736544</v>
      </c>
      <c r="I32" s="26">
        <v>6.916214940895669</v>
      </c>
      <c r="J32" s="36">
        <v>2.1489408664697702</v>
      </c>
    </row>
    <row r="33" spans="1:10" ht="12.75">
      <c r="A33" s="4" t="s">
        <v>57</v>
      </c>
      <c r="B33" s="37">
        <v>457</v>
      </c>
      <c r="C33" s="38">
        <v>233</v>
      </c>
      <c r="D33" s="39">
        <v>50.984682713347915</v>
      </c>
      <c r="E33" s="3">
        <v>69.18512887541937</v>
      </c>
      <c r="F33" s="36">
        <f t="shared" si="0"/>
        <v>-18.20044616207145</v>
      </c>
      <c r="G33" s="19">
        <v>86</v>
      </c>
      <c r="H33" s="35">
        <v>18.818380743982495</v>
      </c>
      <c r="I33" s="26">
        <v>11.368796425784486</v>
      </c>
      <c r="J33" s="36">
        <v>7.449584318198008</v>
      </c>
    </row>
    <row r="34" spans="1:10" ht="12.75">
      <c r="A34" s="4" t="s">
        <v>58</v>
      </c>
      <c r="B34" s="37">
        <v>589</v>
      </c>
      <c r="C34" s="38">
        <v>408</v>
      </c>
      <c r="D34" s="39">
        <v>69.26994906621393</v>
      </c>
      <c r="E34" s="3">
        <v>73.1874567935674</v>
      </c>
      <c r="F34" s="36">
        <f t="shared" si="0"/>
        <v>-3.917507727353481</v>
      </c>
      <c r="G34" s="19">
        <v>46</v>
      </c>
      <c r="H34" s="35">
        <v>7.809847198641766</v>
      </c>
      <c r="I34" s="26">
        <v>9.34816911098749</v>
      </c>
      <c r="J34" s="36">
        <v>-1.5383219123457241</v>
      </c>
    </row>
    <row r="35" spans="1:10" ht="12.75">
      <c r="A35" s="4" t="s">
        <v>59</v>
      </c>
      <c r="B35" s="37">
        <v>626</v>
      </c>
      <c r="C35" s="38">
        <v>541</v>
      </c>
      <c r="D35" s="39">
        <v>86.4217252396166</v>
      </c>
      <c r="E35" s="3">
        <v>81.6450934332934</v>
      </c>
      <c r="F35" s="36">
        <f t="shared" si="0"/>
        <v>4.776631806323209</v>
      </c>
      <c r="G35" s="19">
        <v>30</v>
      </c>
      <c r="H35" s="35">
        <v>4.792332268370607</v>
      </c>
      <c r="I35" s="26">
        <v>6.139105320589847</v>
      </c>
      <c r="J35" s="36">
        <v>-1.3467730522192403</v>
      </c>
    </row>
    <row r="36" spans="1:10" ht="12.75">
      <c r="A36" s="4" t="s">
        <v>60</v>
      </c>
      <c r="B36" s="37">
        <v>483</v>
      </c>
      <c r="C36" s="38">
        <v>360</v>
      </c>
      <c r="D36" s="39">
        <v>74.53416149068323</v>
      </c>
      <c r="E36" s="3">
        <v>79.86648224414338</v>
      </c>
      <c r="F36" s="36">
        <f t="shared" si="0"/>
        <v>-5.332320753460152</v>
      </c>
      <c r="G36" s="19">
        <v>64</v>
      </c>
      <c r="H36" s="35">
        <v>13.250517598343686</v>
      </c>
      <c r="I36" s="26">
        <v>6.685483198797315</v>
      </c>
      <c r="J36" s="36">
        <v>6.565034399546371</v>
      </c>
    </row>
    <row r="37" spans="1:10" ht="12.75">
      <c r="A37" s="4" t="s">
        <v>61</v>
      </c>
      <c r="B37" s="37">
        <v>567</v>
      </c>
      <c r="C37" s="38">
        <v>385</v>
      </c>
      <c r="D37" s="39">
        <v>67.90123456790124</v>
      </c>
      <c r="E37" s="3">
        <v>75.46519459008427</v>
      </c>
      <c r="F37" s="36">
        <f t="shared" si="0"/>
        <v>-7.563960022183025</v>
      </c>
      <c r="G37" s="19">
        <v>43</v>
      </c>
      <c r="H37" s="35">
        <v>7.583774250440917</v>
      </c>
      <c r="I37" s="26">
        <v>8.441777485815248</v>
      </c>
      <c r="J37" s="36">
        <v>-0.8580032353743308</v>
      </c>
    </row>
    <row r="38" spans="1:10" ht="12.75">
      <c r="A38" s="4" t="s">
        <v>62</v>
      </c>
      <c r="B38" s="37">
        <v>2263</v>
      </c>
      <c r="C38" s="38">
        <v>1808</v>
      </c>
      <c r="D38" s="39">
        <v>79.89394608926204</v>
      </c>
      <c r="E38" s="3">
        <v>79.57339803446126</v>
      </c>
      <c r="F38" s="36">
        <f t="shared" si="0"/>
        <v>0.3205480548007813</v>
      </c>
      <c r="G38" s="19">
        <v>177</v>
      </c>
      <c r="H38" s="35">
        <v>7.821475916924436</v>
      </c>
      <c r="I38" s="26">
        <v>6.788572036530241</v>
      </c>
      <c r="J38" s="36">
        <v>1.032903880394195</v>
      </c>
    </row>
    <row r="39" spans="1:10" ht="12.75">
      <c r="A39" s="4" t="s">
        <v>63</v>
      </c>
      <c r="B39" s="37">
        <v>1420</v>
      </c>
      <c r="C39" s="38">
        <v>1190</v>
      </c>
      <c r="D39" s="39">
        <v>83.80281690140845</v>
      </c>
      <c r="E39" s="3">
        <v>85.46947465597763</v>
      </c>
      <c r="F39" s="36">
        <f t="shared" si="0"/>
        <v>-1.6666577545691865</v>
      </c>
      <c r="G39" s="19">
        <v>53</v>
      </c>
      <c r="H39" s="35">
        <v>3.732394366197183</v>
      </c>
      <c r="I39" s="26">
        <v>4.016685412412482</v>
      </c>
      <c r="J39" s="36">
        <v>-0.28429104621529877</v>
      </c>
    </row>
    <row r="40" spans="1:10" ht="12.75">
      <c r="A40" s="4" t="s">
        <v>64</v>
      </c>
      <c r="B40" s="37">
        <v>1149</v>
      </c>
      <c r="C40" s="38">
        <v>858</v>
      </c>
      <c r="D40" s="39">
        <v>74.67362924281984</v>
      </c>
      <c r="E40" s="3">
        <v>74.95628498257146</v>
      </c>
      <c r="F40" s="36">
        <f t="shared" si="0"/>
        <v>-0.2826557397516183</v>
      </c>
      <c r="G40" s="19">
        <v>112</v>
      </c>
      <c r="H40" s="35">
        <v>9.747606614447346</v>
      </c>
      <c r="I40" s="26">
        <v>9.437365965247832</v>
      </c>
      <c r="J40" s="36">
        <v>0.310240649199514</v>
      </c>
    </row>
    <row r="41" spans="1:10" ht="12.75">
      <c r="A41" s="4" t="s">
        <v>65</v>
      </c>
      <c r="B41" s="37">
        <v>831</v>
      </c>
      <c r="C41" s="38">
        <v>659</v>
      </c>
      <c r="D41" s="39">
        <v>79.30204572803851</v>
      </c>
      <c r="E41" s="3">
        <v>78.00638010129474</v>
      </c>
      <c r="F41" s="36">
        <f t="shared" si="0"/>
        <v>1.2956656267437694</v>
      </c>
      <c r="G41" s="19">
        <v>51</v>
      </c>
      <c r="H41" s="35">
        <v>6.137184115523466</v>
      </c>
      <c r="I41" s="26">
        <v>7.300106711601104</v>
      </c>
      <c r="J41" s="36">
        <v>-1.162922596077638</v>
      </c>
    </row>
    <row r="42" spans="1:10" ht="12.75">
      <c r="A42" s="4" t="s">
        <v>66</v>
      </c>
      <c r="B42" s="37">
        <v>1077</v>
      </c>
      <c r="C42" s="38">
        <v>820</v>
      </c>
      <c r="D42" s="39">
        <v>76.13741875580315</v>
      </c>
      <c r="E42" s="3">
        <v>80.47051538644764</v>
      </c>
      <c r="F42" s="36">
        <f t="shared" si="0"/>
        <v>-4.333096630644491</v>
      </c>
      <c r="G42" s="19">
        <v>50</v>
      </c>
      <c r="H42" s="35">
        <v>4.642525533890436</v>
      </c>
      <c r="I42" s="26">
        <v>6.408521952111156</v>
      </c>
      <c r="J42" s="36">
        <v>-1.7659964182207197</v>
      </c>
    </row>
    <row r="43" spans="1:10" ht="12.75">
      <c r="A43" s="4" t="s">
        <v>67</v>
      </c>
      <c r="B43" s="37">
        <v>1677</v>
      </c>
      <c r="C43" s="38">
        <v>1309</v>
      </c>
      <c r="D43" s="39">
        <v>78.05605247465712</v>
      </c>
      <c r="E43" s="3">
        <v>81.35630186724273</v>
      </c>
      <c r="F43" s="36">
        <f t="shared" si="0"/>
        <v>-3.300249392585613</v>
      </c>
      <c r="G43" s="19">
        <v>116</v>
      </c>
      <c r="H43" s="35">
        <v>6.9171138938580805</v>
      </c>
      <c r="I43" s="26">
        <v>5.3638634860778485</v>
      </c>
      <c r="J43" s="36">
        <v>1.553250407780232</v>
      </c>
    </row>
    <row r="44" spans="1:10" ht="12.75">
      <c r="A44" s="4" t="s">
        <v>68</v>
      </c>
      <c r="B44" s="37">
        <v>2487</v>
      </c>
      <c r="C44" s="38">
        <v>1883</v>
      </c>
      <c r="D44" s="39">
        <v>75.71371129875352</v>
      </c>
      <c r="E44" s="3">
        <v>74.15934015705884</v>
      </c>
      <c r="F44" s="36">
        <f t="shared" si="0"/>
        <v>1.5543711416946877</v>
      </c>
      <c r="G44" s="19">
        <v>225</v>
      </c>
      <c r="H44" s="35">
        <v>9.047044632086852</v>
      </c>
      <c r="I44" s="26">
        <v>8.709078647252353</v>
      </c>
      <c r="J44" s="36">
        <v>0.3379659848344989</v>
      </c>
    </row>
    <row r="45" spans="1:10" ht="12.75">
      <c r="A45" s="4" t="s">
        <v>69</v>
      </c>
      <c r="B45" s="37">
        <v>2844</v>
      </c>
      <c r="C45" s="38">
        <v>2219</v>
      </c>
      <c r="D45" s="39">
        <v>78.0239099859353</v>
      </c>
      <c r="E45" s="3">
        <v>79.51792148697875</v>
      </c>
      <c r="F45" s="36">
        <f t="shared" si="0"/>
        <v>-1.4940115010434454</v>
      </c>
      <c r="G45" s="19">
        <v>272</v>
      </c>
      <c r="H45" s="35">
        <v>9.563994374120956</v>
      </c>
      <c r="I45" s="26">
        <v>6.505041561501608</v>
      </c>
      <c r="J45" s="36">
        <v>3.0589528126193475</v>
      </c>
    </row>
    <row r="46" spans="1:10" ht="12.75">
      <c r="A46" s="4" t="s">
        <v>70</v>
      </c>
      <c r="B46" s="37">
        <v>1319</v>
      </c>
      <c r="C46" s="38">
        <v>1004</v>
      </c>
      <c r="D46" s="39">
        <v>76.11827141774071</v>
      </c>
      <c r="E46" s="3">
        <v>78.01637815272163</v>
      </c>
      <c r="F46" s="36">
        <f t="shared" si="0"/>
        <v>-1.8981067349809138</v>
      </c>
      <c r="G46" s="19">
        <v>67</v>
      </c>
      <c r="H46" s="35">
        <v>5.079605761940864</v>
      </c>
      <c r="I46" s="26">
        <v>7.482160330708706</v>
      </c>
      <c r="J46" s="36">
        <v>-2.402554568767842</v>
      </c>
    </row>
    <row r="47" spans="1:10" ht="12.75">
      <c r="A47" s="4" t="s">
        <v>71</v>
      </c>
      <c r="B47" s="37">
        <v>1545</v>
      </c>
      <c r="C47" s="38">
        <v>1358</v>
      </c>
      <c r="D47" s="39">
        <v>87.89644012944984</v>
      </c>
      <c r="E47" s="3">
        <v>84.94190594231543</v>
      </c>
      <c r="F47" s="36">
        <f t="shared" si="0"/>
        <v>2.9545341871344135</v>
      </c>
      <c r="G47" s="19">
        <v>34</v>
      </c>
      <c r="H47" s="35">
        <v>2.2006472491909386</v>
      </c>
      <c r="I47" s="26">
        <v>4.581057580122878</v>
      </c>
      <c r="J47" s="36">
        <v>-2.3804103309319395</v>
      </c>
    </row>
    <row r="48" spans="1:10" ht="12.75">
      <c r="A48" s="4" t="s">
        <v>72</v>
      </c>
      <c r="B48" s="37">
        <v>1110</v>
      </c>
      <c r="C48" s="38">
        <v>949</v>
      </c>
      <c r="D48" s="39">
        <v>85.4954954954955</v>
      </c>
      <c r="E48" s="3">
        <v>82.52381682557201</v>
      </c>
      <c r="F48" s="36">
        <f t="shared" si="0"/>
        <v>2.9716786699234916</v>
      </c>
      <c r="G48" s="19">
        <v>65</v>
      </c>
      <c r="H48" s="35">
        <v>5.8558558558558556</v>
      </c>
      <c r="I48" s="26">
        <v>5.5872306839948385</v>
      </c>
      <c r="J48" s="36">
        <v>0.2686251718610171</v>
      </c>
    </row>
    <row r="49" spans="1:10" ht="12.75">
      <c r="A49" s="4" t="s">
        <v>73</v>
      </c>
      <c r="B49" s="37">
        <v>1081</v>
      </c>
      <c r="C49" s="38">
        <v>769</v>
      </c>
      <c r="D49" s="39">
        <v>71.13783533765033</v>
      </c>
      <c r="E49" s="3">
        <v>69.0955308551024</v>
      </c>
      <c r="F49" s="36">
        <f t="shared" si="0"/>
        <v>2.0423044825479337</v>
      </c>
      <c r="G49" s="19">
        <v>128</v>
      </c>
      <c r="H49" s="35">
        <v>11.840888066604997</v>
      </c>
      <c r="I49" s="26">
        <v>11.321618729612736</v>
      </c>
      <c r="J49" s="36">
        <v>0.5192693369922612</v>
      </c>
    </row>
    <row r="50" spans="1:10" ht="12.75">
      <c r="A50" s="4" t="s">
        <v>74</v>
      </c>
      <c r="B50" s="37">
        <v>495</v>
      </c>
      <c r="C50" s="38">
        <v>340</v>
      </c>
      <c r="D50" s="39">
        <v>68.68686868686868</v>
      </c>
      <c r="E50" s="3">
        <v>73.53192961964093</v>
      </c>
      <c r="F50" s="36">
        <f t="shared" si="0"/>
        <v>-4.845060932772256</v>
      </c>
      <c r="G50" s="19">
        <v>62</v>
      </c>
      <c r="H50" s="35">
        <v>12.525252525252526</v>
      </c>
      <c r="I50" s="26">
        <v>9.615542831206596</v>
      </c>
      <c r="J50" s="36">
        <v>2.9097096940459295</v>
      </c>
    </row>
    <row r="51" spans="1:10" ht="12.75">
      <c r="A51" s="4" t="s">
        <v>75</v>
      </c>
      <c r="B51" s="37">
        <v>2274</v>
      </c>
      <c r="C51" s="38">
        <v>1899</v>
      </c>
      <c r="D51" s="39">
        <v>83.50923482849603</v>
      </c>
      <c r="E51" s="3">
        <v>78.70568717316058</v>
      </c>
      <c r="F51" s="36">
        <f t="shared" si="0"/>
        <v>4.80354765533545</v>
      </c>
      <c r="G51" s="19">
        <v>156</v>
      </c>
      <c r="H51" s="35">
        <v>6.860158311345646</v>
      </c>
      <c r="I51" s="26">
        <v>7.022378430281679</v>
      </c>
      <c r="J51" s="36">
        <v>-0.16222011893603305</v>
      </c>
    </row>
    <row r="52" spans="1:10" ht="12.75">
      <c r="A52" s="4" t="s">
        <v>76</v>
      </c>
      <c r="B52" s="37">
        <v>1469</v>
      </c>
      <c r="C52" s="38">
        <v>1230</v>
      </c>
      <c r="D52" s="39">
        <v>83.73042886317222</v>
      </c>
      <c r="E52" s="3">
        <v>75.93026851572986</v>
      </c>
      <c r="F52" s="36">
        <f t="shared" si="0"/>
        <v>7.8001603474423575</v>
      </c>
      <c r="G52" s="19">
        <v>53</v>
      </c>
      <c r="H52" s="35">
        <v>3.6078965282505107</v>
      </c>
      <c r="I52" s="26">
        <v>7.800229592751279</v>
      </c>
      <c r="J52" s="36">
        <v>-4.192333064500769</v>
      </c>
    </row>
    <row r="53" spans="1:10" ht="12.75">
      <c r="A53" s="4" t="s">
        <v>77</v>
      </c>
      <c r="B53" s="37">
        <v>66</v>
      </c>
      <c r="C53" s="38">
        <v>61</v>
      </c>
      <c r="D53" s="39">
        <v>92.42424242424242</v>
      </c>
      <c r="E53" s="3">
        <v>83.5655987358015</v>
      </c>
      <c r="F53" s="36">
        <f t="shared" si="0"/>
        <v>8.858643688440921</v>
      </c>
      <c r="G53" s="19">
        <v>2</v>
      </c>
      <c r="H53" s="35">
        <v>3.0303030303030303</v>
      </c>
      <c r="I53" s="26">
        <v>5.3311116228135855</v>
      </c>
      <c r="J53" s="36">
        <v>-2.3008085925105553</v>
      </c>
    </row>
    <row r="54" spans="1:10" ht="12.75">
      <c r="A54" s="4" t="s">
        <v>78</v>
      </c>
      <c r="B54" s="37">
        <v>981</v>
      </c>
      <c r="C54" s="38">
        <v>740</v>
      </c>
      <c r="D54" s="39">
        <v>75.43323139653415</v>
      </c>
      <c r="E54" s="3">
        <v>83.11093626410353</v>
      </c>
      <c r="F54" s="36">
        <f t="shared" si="0"/>
        <v>-7.677704867569375</v>
      </c>
      <c r="G54" s="19">
        <v>50</v>
      </c>
      <c r="H54" s="35">
        <v>5.09683995922528</v>
      </c>
      <c r="I54" s="26">
        <v>5.5952009234509195</v>
      </c>
      <c r="J54" s="36">
        <v>-0.4983609642256397</v>
      </c>
    </row>
    <row r="55" spans="1:10" ht="12.75">
      <c r="A55" s="4" t="s">
        <v>79</v>
      </c>
      <c r="B55" s="37">
        <v>4499</v>
      </c>
      <c r="C55" s="38">
        <v>3383</v>
      </c>
      <c r="D55" s="39">
        <v>75.19448766392532</v>
      </c>
      <c r="E55" s="3">
        <v>73.69842377573967</v>
      </c>
      <c r="F55" s="36">
        <f t="shared" si="0"/>
        <v>1.4960638881856454</v>
      </c>
      <c r="G55" s="19">
        <v>383</v>
      </c>
      <c r="H55" s="35">
        <v>8.513002889531007</v>
      </c>
      <c r="I55" s="26">
        <v>8.15834314059858</v>
      </c>
      <c r="J55" s="36">
        <v>0.354659748932427</v>
      </c>
    </row>
    <row r="56" spans="1:10" ht="12.75">
      <c r="A56" s="4" t="s">
        <v>80</v>
      </c>
      <c r="B56" s="37">
        <v>1664</v>
      </c>
      <c r="C56" s="38">
        <v>1448</v>
      </c>
      <c r="D56" s="39">
        <v>87.01923076923077</v>
      </c>
      <c r="E56" s="3">
        <v>76.2521072466873</v>
      </c>
      <c r="F56" s="36">
        <f t="shared" si="0"/>
        <v>10.767123522543471</v>
      </c>
      <c r="G56" s="19">
        <v>42</v>
      </c>
      <c r="H56" s="35">
        <v>2.5240384615384617</v>
      </c>
      <c r="I56" s="26">
        <v>5.619131176311649</v>
      </c>
      <c r="J56" s="36">
        <v>-3.0950927147731875</v>
      </c>
    </row>
    <row r="57" spans="1:10" ht="12.75">
      <c r="A57" s="4" t="s">
        <v>81</v>
      </c>
      <c r="B57" s="37">
        <v>1226</v>
      </c>
      <c r="C57" s="38">
        <v>679</v>
      </c>
      <c r="D57" s="39">
        <v>55.38336052202284</v>
      </c>
      <c r="E57" s="3">
        <v>81.72069284146501</v>
      </c>
      <c r="F57" s="36">
        <f t="shared" si="0"/>
        <v>-26.33733231944217</v>
      </c>
      <c r="G57" s="19">
        <v>215</v>
      </c>
      <c r="H57" s="35">
        <v>17.53670473083197</v>
      </c>
      <c r="I57" s="26">
        <v>13.362907835668533</v>
      </c>
      <c r="J57" s="36">
        <v>4.173796895163438</v>
      </c>
    </row>
    <row r="58" spans="1:10" ht="12.75">
      <c r="A58" s="4" t="s">
        <v>82</v>
      </c>
      <c r="B58" s="37">
        <v>1968</v>
      </c>
      <c r="C58" s="38">
        <v>1054</v>
      </c>
      <c r="D58" s="39">
        <v>53.55691056910569</v>
      </c>
      <c r="E58" s="3">
        <v>78.01347043954738</v>
      </c>
      <c r="F58" s="36">
        <f t="shared" si="0"/>
        <v>-24.456559870441687</v>
      </c>
      <c r="G58" s="19">
        <v>280</v>
      </c>
      <c r="H58" s="35">
        <v>14.227642276422763</v>
      </c>
      <c r="I58" s="26">
        <v>11.824398637560774</v>
      </c>
      <c r="J58" s="36">
        <v>2.403243638861989</v>
      </c>
    </row>
    <row r="59" spans="1:10" ht="12.75">
      <c r="A59" s="4" t="s">
        <v>83</v>
      </c>
      <c r="B59" s="37">
        <v>1739</v>
      </c>
      <c r="C59" s="38">
        <v>1400</v>
      </c>
      <c r="D59" s="39">
        <v>80.50603795284647</v>
      </c>
      <c r="E59" s="3">
        <v>79.50361179215858</v>
      </c>
      <c r="F59" s="36">
        <f t="shared" si="0"/>
        <v>1.0024261606878895</v>
      </c>
      <c r="G59" s="19">
        <v>98</v>
      </c>
      <c r="H59" s="35">
        <v>5.6354226566992525</v>
      </c>
      <c r="I59" s="26">
        <v>7.205188324681029</v>
      </c>
      <c r="J59" s="36">
        <v>-1.5697656679817769</v>
      </c>
    </row>
    <row r="60" spans="1:10" ht="12.75">
      <c r="A60" s="4" t="s">
        <v>84</v>
      </c>
      <c r="B60" s="37">
        <v>1972</v>
      </c>
      <c r="C60" s="38">
        <v>1588</v>
      </c>
      <c r="D60" s="39">
        <v>80.52738336713996</v>
      </c>
      <c r="E60" s="3">
        <v>79.92094891448332</v>
      </c>
      <c r="F60" s="36">
        <f t="shared" si="0"/>
        <v>0.606434452656643</v>
      </c>
      <c r="G60" s="19">
        <v>109</v>
      </c>
      <c r="H60" s="35">
        <v>5.52738336713996</v>
      </c>
      <c r="I60" s="26">
        <v>5.807156553188608</v>
      </c>
      <c r="J60" s="36">
        <v>-0.2797731860486481</v>
      </c>
    </row>
    <row r="61" spans="1:10" ht="12.75">
      <c r="A61" s="4" t="s">
        <v>85</v>
      </c>
      <c r="B61" s="37">
        <v>1694</v>
      </c>
      <c r="C61" s="38">
        <v>1192</v>
      </c>
      <c r="D61" s="39">
        <v>70.3659976387249</v>
      </c>
      <c r="E61" s="3">
        <v>64.37237559059967</v>
      </c>
      <c r="F61" s="36">
        <f t="shared" si="0"/>
        <v>5.993622048125232</v>
      </c>
      <c r="G61" s="19">
        <v>193</v>
      </c>
      <c r="H61" s="35">
        <v>11.393152302243212</v>
      </c>
      <c r="I61" s="26">
        <v>9.190469861066614</v>
      </c>
      <c r="J61" s="36">
        <v>2.2026824411765986</v>
      </c>
    </row>
    <row r="62" spans="1:10" ht="12.75">
      <c r="A62" s="4" t="s">
        <v>86</v>
      </c>
      <c r="B62" s="37">
        <v>1644</v>
      </c>
      <c r="C62" s="38">
        <v>899</v>
      </c>
      <c r="D62" s="39">
        <v>54.68369829683698</v>
      </c>
      <c r="E62" s="3">
        <v>65.94863276089023</v>
      </c>
      <c r="F62" s="36">
        <f t="shared" si="0"/>
        <v>-11.264934464053255</v>
      </c>
      <c r="G62" s="19">
        <v>256</v>
      </c>
      <c r="H62" s="35">
        <v>15.571776155717762</v>
      </c>
      <c r="I62" s="26">
        <v>13.479146133480038</v>
      </c>
      <c r="J62" s="36">
        <v>2.0926300222377243</v>
      </c>
    </row>
    <row r="63" spans="1:10" ht="12.75">
      <c r="A63" s="4" t="s">
        <v>87</v>
      </c>
      <c r="B63" s="37">
        <v>2474</v>
      </c>
      <c r="C63" s="38">
        <v>1774</v>
      </c>
      <c r="D63" s="39">
        <v>71.70573969280517</v>
      </c>
      <c r="E63" s="3">
        <v>78.06348271606905</v>
      </c>
      <c r="F63" s="36">
        <f t="shared" si="0"/>
        <v>-6.357743023263879</v>
      </c>
      <c r="G63" s="19">
        <v>198</v>
      </c>
      <c r="H63" s="35">
        <v>8.003233629749394</v>
      </c>
      <c r="I63" s="26">
        <v>8.051388816699296</v>
      </c>
      <c r="J63" s="36">
        <v>-0.04815518694990217</v>
      </c>
    </row>
    <row r="64" spans="1:10" ht="12.75">
      <c r="A64" s="4" t="s">
        <v>88</v>
      </c>
      <c r="B64" s="37">
        <v>2034</v>
      </c>
      <c r="C64" s="38">
        <v>1747</v>
      </c>
      <c r="D64" s="39">
        <v>85.88987217305801</v>
      </c>
      <c r="E64" s="3">
        <v>81.13116611223502</v>
      </c>
      <c r="F64" s="36">
        <f t="shared" si="0"/>
        <v>4.758706060822988</v>
      </c>
      <c r="G64" s="19">
        <v>81</v>
      </c>
      <c r="H64" s="35">
        <v>3.982300884955752</v>
      </c>
      <c r="I64" s="26">
        <v>5.213397983101355</v>
      </c>
      <c r="J64" s="36">
        <v>-1.2310970981456024</v>
      </c>
    </row>
    <row r="65" spans="1:10" ht="12.75">
      <c r="A65" s="4" t="s">
        <v>89</v>
      </c>
      <c r="B65" s="37">
        <v>2173</v>
      </c>
      <c r="C65" s="38">
        <v>1798</v>
      </c>
      <c r="D65" s="39">
        <v>82.74275195582145</v>
      </c>
      <c r="E65" s="3">
        <v>72.71516092754153</v>
      </c>
      <c r="F65" s="36">
        <f t="shared" si="0"/>
        <v>10.027591028279915</v>
      </c>
      <c r="G65" s="19">
        <v>106</v>
      </c>
      <c r="H65" s="35">
        <v>4.878048780487805</v>
      </c>
      <c r="I65" s="26">
        <v>7.398852691714537</v>
      </c>
      <c r="J65" s="36">
        <v>-2.520803911226732</v>
      </c>
    </row>
    <row r="66" spans="1:10" ht="12.75">
      <c r="A66" s="4" t="s">
        <v>90</v>
      </c>
      <c r="B66" s="37">
        <v>1318</v>
      </c>
      <c r="C66" s="38">
        <v>1006</v>
      </c>
      <c r="D66" s="39">
        <v>76.32776934749621</v>
      </c>
      <c r="E66" s="3">
        <v>63.77708060803043</v>
      </c>
      <c r="F66" s="36">
        <f t="shared" si="0"/>
        <v>12.550688739465784</v>
      </c>
      <c r="G66" s="19">
        <v>95</v>
      </c>
      <c r="H66" s="35">
        <v>7.207890743550835</v>
      </c>
      <c r="I66" s="26">
        <v>7.445365072063128</v>
      </c>
      <c r="J66" s="36">
        <v>-0.23747432851229267</v>
      </c>
    </row>
    <row r="67" spans="1:10" ht="12.75">
      <c r="A67" s="4" t="s">
        <v>91</v>
      </c>
      <c r="B67" s="37">
        <v>944</v>
      </c>
      <c r="C67" s="38">
        <v>707</v>
      </c>
      <c r="D67" s="39">
        <v>74.89406779661016</v>
      </c>
      <c r="E67" s="3">
        <v>82.68242300347721</v>
      </c>
      <c r="F67" s="36">
        <f t="shared" si="0"/>
        <v>-7.7883552068670525</v>
      </c>
      <c r="G67" s="19">
        <v>86</v>
      </c>
      <c r="H67" s="35">
        <v>9.110169491525424</v>
      </c>
      <c r="I67" s="26">
        <v>6.029257271081796</v>
      </c>
      <c r="J67" s="36">
        <v>3.0809122204436274</v>
      </c>
    </row>
    <row r="68" spans="1:10" ht="12.75">
      <c r="A68" s="4" t="s">
        <v>92</v>
      </c>
      <c r="B68" s="37">
        <v>840</v>
      </c>
      <c r="C68" s="38">
        <v>540</v>
      </c>
      <c r="D68" s="39">
        <v>64.28571428571429</v>
      </c>
      <c r="E68" s="3">
        <v>75.91095487909048</v>
      </c>
      <c r="F68" s="36">
        <f t="shared" si="0"/>
        <v>-11.62524059337619</v>
      </c>
      <c r="G68" s="19">
        <v>50</v>
      </c>
      <c r="H68" s="35">
        <v>5.952380952380952</v>
      </c>
      <c r="I68" s="26">
        <v>7.639889674912757</v>
      </c>
      <c r="J68" s="36">
        <v>-1.6875087225318053</v>
      </c>
    </row>
    <row r="69" spans="1:10" ht="12.75">
      <c r="A69" s="4" t="s">
        <v>93</v>
      </c>
      <c r="B69" s="37">
        <v>2402</v>
      </c>
      <c r="C69" s="38">
        <v>1757</v>
      </c>
      <c r="D69" s="39">
        <v>73.1473771856786</v>
      </c>
      <c r="E69" s="3">
        <v>78.6390852286567</v>
      </c>
      <c r="F69" s="36">
        <f t="shared" si="0"/>
        <v>-5.491708042978104</v>
      </c>
      <c r="G69" s="19">
        <v>254</v>
      </c>
      <c r="H69" s="35">
        <v>10.574521232306411</v>
      </c>
      <c r="I69" s="26">
        <v>6.809766423730935</v>
      </c>
      <c r="J69" s="36">
        <v>3.764754808575476</v>
      </c>
    </row>
    <row r="70" spans="1:10" ht="12.75">
      <c r="A70" s="4" t="s">
        <v>94</v>
      </c>
      <c r="B70" s="37">
        <v>1024</v>
      </c>
      <c r="C70" s="38">
        <v>825</v>
      </c>
      <c r="D70" s="39">
        <v>80.56640625</v>
      </c>
      <c r="E70" s="3">
        <v>78.5430695258167</v>
      </c>
      <c r="F70" s="36">
        <f t="shared" si="0"/>
        <v>2.023336724183295</v>
      </c>
      <c r="G70" s="19">
        <v>57</v>
      </c>
      <c r="H70" s="35">
        <v>5.56640625</v>
      </c>
      <c r="I70" s="26">
        <v>7.111323914335327</v>
      </c>
      <c r="J70" s="36">
        <v>-1.544917664335327</v>
      </c>
    </row>
    <row r="71" spans="1:10" ht="12.75">
      <c r="A71" s="4" t="s">
        <v>95</v>
      </c>
      <c r="B71" s="37">
        <v>2296</v>
      </c>
      <c r="C71" s="38">
        <v>1895</v>
      </c>
      <c r="D71" s="39">
        <v>82.53484320557492</v>
      </c>
      <c r="E71" s="3">
        <v>81.32927036228635</v>
      </c>
      <c r="F71" s="36">
        <f t="shared" si="0"/>
        <v>1.2055728432885644</v>
      </c>
      <c r="G71" s="19">
        <v>112</v>
      </c>
      <c r="H71" s="35">
        <v>4.878048780487805</v>
      </c>
      <c r="I71" s="26">
        <v>5.693607998342423</v>
      </c>
      <c r="J71" s="36">
        <v>-0.8155592178546183</v>
      </c>
    </row>
    <row r="72" spans="1:10" ht="12.75">
      <c r="A72" s="4" t="s">
        <v>96</v>
      </c>
      <c r="B72" s="37">
        <v>1158</v>
      </c>
      <c r="C72" s="38">
        <v>827</v>
      </c>
      <c r="D72" s="39">
        <v>71.41623488773747</v>
      </c>
      <c r="E72" s="3">
        <v>74.44816095044217</v>
      </c>
      <c r="F72" s="36">
        <f t="shared" si="0"/>
        <v>-3.0319260627046987</v>
      </c>
      <c r="G72" s="19">
        <v>116</v>
      </c>
      <c r="H72" s="35">
        <v>10.01727115716753</v>
      </c>
      <c r="I72" s="26">
        <v>9.942981689838405</v>
      </c>
      <c r="J72" s="36">
        <v>0.074289467329125</v>
      </c>
    </row>
    <row r="73" spans="1:10" ht="12.75">
      <c r="A73" s="4" t="s">
        <v>97</v>
      </c>
      <c r="B73" s="37">
        <v>1299</v>
      </c>
      <c r="C73" s="38">
        <v>956</v>
      </c>
      <c r="D73" s="39">
        <v>73.59507313317937</v>
      </c>
      <c r="E73" s="3">
        <v>77.11276455104488</v>
      </c>
      <c r="F73" s="36">
        <f t="shared" si="0"/>
        <v>-3.5176914178655068</v>
      </c>
      <c r="G73" s="19">
        <v>107</v>
      </c>
      <c r="H73" s="35">
        <v>8.237105465742879</v>
      </c>
      <c r="I73" s="26">
        <v>7.835711273871314</v>
      </c>
      <c r="J73" s="36">
        <v>0.40139419187156467</v>
      </c>
    </row>
    <row r="74" spans="1:10" ht="12.75">
      <c r="A74" s="4" t="s">
        <v>98</v>
      </c>
      <c r="B74" s="37">
        <v>1113</v>
      </c>
      <c r="C74" s="38">
        <v>875</v>
      </c>
      <c r="D74" s="39">
        <v>78.61635220125787</v>
      </c>
      <c r="E74" s="3">
        <v>76.61636798837574</v>
      </c>
      <c r="F74" s="36">
        <f aca="true" t="shared" si="1" ref="F74:F86">D74-E74</f>
        <v>1.9999842128821257</v>
      </c>
      <c r="G74" s="19">
        <v>62</v>
      </c>
      <c r="H74" s="35">
        <v>5.570530098831986</v>
      </c>
      <c r="I74" s="26">
        <v>7.470383789433645</v>
      </c>
      <c r="J74" s="36">
        <v>-1.8998536906016588</v>
      </c>
    </row>
    <row r="75" spans="1:10" ht="12.75">
      <c r="A75" s="4" t="s">
        <v>99</v>
      </c>
      <c r="B75" s="37">
        <v>3120</v>
      </c>
      <c r="C75" s="38">
        <v>2422</v>
      </c>
      <c r="D75" s="39">
        <v>77.62820512820512</v>
      </c>
      <c r="E75" s="3">
        <v>76.1937598179601</v>
      </c>
      <c r="F75" s="36">
        <f t="shared" si="1"/>
        <v>1.4344453102450245</v>
      </c>
      <c r="G75" s="19">
        <v>296</v>
      </c>
      <c r="H75" s="35">
        <v>9.487179487179487</v>
      </c>
      <c r="I75" s="26">
        <v>8.163244266362081</v>
      </c>
      <c r="J75" s="36">
        <v>1.3239352208174058</v>
      </c>
    </row>
    <row r="76" spans="1:10" ht="12.75">
      <c r="A76" s="4" t="s">
        <v>100</v>
      </c>
      <c r="B76" s="37">
        <v>846</v>
      </c>
      <c r="C76" s="38">
        <v>623</v>
      </c>
      <c r="D76" s="39">
        <v>73.64066193853428</v>
      </c>
      <c r="E76" s="3">
        <v>80.47252550845853</v>
      </c>
      <c r="F76" s="36">
        <f t="shared" si="1"/>
        <v>-6.831863569924252</v>
      </c>
      <c r="G76" s="19">
        <v>44</v>
      </c>
      <c r="H76" s="35">
        <v>5.200945626477541</v>
      </c>
      <c r="I76" s="26">
        <v>6.692813822547721</v>
      </c>
      <c r="J76" s="36">
        <v>-1.4918681960701798</v>
      </c>
    </row>
    <row r="77" spans="1:10" ht="12.75">
      <c r="A77" s="4" t="s">
        <v>101</v>
      </c>
      <c r="B77" s="37">
        <v>1963</v>
      </c>
      <c r="C77" s="38">
        <v>1638</v>
      </c>
      <c r="D77" s="39">
        <v>83.44370860927152</v>
      </c>
      <c r="E77" s="3">
        <v>81.20467735920037</v>
      </c>
      <c r="F77" s="36">
        <f t="shared" si="1"/>
        <v>2.2390312500711502</v>
      </c>
      <c r="G77" s="19">
        <v>111</v>
      </c>
      <c r="H77" s="35">
        <v>5.654610290371879</v>
      </c>
      <c r="I77" s="26">
        <v>5.746460536926179</v>
      </c>
      <c r="J77" s="36">
        <v>-0.09185024655429963</v>
      </c>
    </row>
    <row r="78" spans="1:10" ht="12.75">
      <c r="A78" s="4" t="s">
        <v>102</v>
      </c>
      <c r="B78" s="37">
        <v>1403</v>
      </c>
      <c r="C78" s="38">
        <v>1047</v>
      </c>
      <c r="D78" s="39">
        <v>74.62580185317177</v>
      </c>
      <c r="E78" s="3">
        <v>70.95326952135957</v>
      </c>
      <c r="F78" s="36">
        <f t="shared" si="1"/>
        <v>3.6725323318121923</v>
      </c>
      <c r="G78" s="19">
        <v>155</v>
      </c>
      <c r="H78" s="35">
        <v>11.047754811119031</v>
      </c>
      <c r="I78" s="26">
        <v>11.025325246263892</v>
      </c>
      <c r="J78" s="36">
        <v>0.02242956485513936</v>
      </c>
    </row>
    <row r="79" spans="1:10" ht="12.75">
      <c r="A79" s="4" t="s">
        <v>103</v>
      </c>
      <c r="B79" s="37">
        <v>1716</v>
      </c>
      <c r="C79" s="38">
        <v>1512</v>
      </c>
      <c r="D79" s="39">
        <v>88.11188811188812</v>
      </c>
      <c r="E79" s="3">
        <v>84.9817969217285</v>
      </c>
      <c r="F79" s="36">
        <f t="shared" si="1"/>
        <v>3.130091190159618</v>
      </c>
      <c r="G79" s="19">
        <v>68</v>
      </c>
      <c r="H79" s="35">
        <v>3.9627039627039626</v>
      </c>
      <c r="I79" s="26">
        <v>4.542344873409304</v>
      </c>
      <c r="J79" s="36">
        <v>-0.5796409107053413</v>
      </c>
    </row>
    <row r="80" spans="1:10" ht="12.75">
      <c r="A80" s="4" t="s">
        <v>104</v>
      </c>
      <c r="B80" s="37">
        <v>1242</v>
      </c>
      <c r="C80" s="38">
        <v>971</v>
      </c>
      <c r="D80" s="39">
        <v>78.18035426731079</v>
      </c>
      <c r="E80" s="3">
        <v>78.16990131007474</v>
      </c>
      <c r="F80" s="36">
        <f t="shared" si="1"/>
        <v>0.010452957236054772</v>
      </c>
      <c r="G80" s="19">
        <v>86</v>
      </c>
      <c r="H80" s="35">
        <v>6.924315619967794</v>
      </c>
      <c r="I80" s="26">
        <v>7.233637672254304</v>
      </c>
      <c r="J80" s="36">
        <v>-0.3093220522865092</v>
      </c>
    </row>
    <row r="81" spans="1:10" ht="12.75">
      <c r="A81" s="4" t="s">
        <v>105</v>
      </c>
      <c r="B81" s="37">
        <v>744</v>
      </c>
      <c r="C81" s="38">
        <v>588</v>
      </c>
      <c r="D81" s="39">
        <v>79.03225806451613</v>
      </c>
      <c r="E81" s="3">
        <v>82.74262938912423</v>
      </c>
      <c r="F81" s="36">
        <f t="shared" si="1"/>
        <v>-3.7103713246081043</v>
      </c>
      <c r="G81" s="19">
        <v>48</v>
      </c>
      <c r="H81" s="35">
        <v>6.451612903225806</v>
      </c>
      <c r="I81" s="26">
        <v>5.641645435175109</v>
      </c>
      <c r="J81" s="36">
        <v>0.8099674680506972</v>
      </c>
    </row>
    <row r="82" spans="1:10" ht="13.5" thickBot="1">
      <c r="A82" s="4" t="s">
        <v>106</v>
      </c>
      <c r="B82" s="37">
        <v>1305</v>
      </c>
      <c r="C82" s="38">
        <v>1068</v>
      </c>
      <c r="D82" s="39">
        <v>81.83908045977012</v>
      </c>
      <c r="E82" s="3">
        <v>79.33467501683393</v>
      </c>
      <c r="F82" s="36">
        <f t="shared" si="1"/>
        <v>2.5044054429361893</v>
      </c>
      <c r="G82" s="19">
        <v>38</v>
      </c>
      <c r="H82" s="35">
        <v>2.9118773946360155</v>
      </c>
      <c r="I82" s="26">
        <v>6.235715223015119</v>
      </c>
      <c r="J82" s="36">
        <v>-3.3238378283791037</v>
      </c>
    </row>
    <row r="83" spans="1:10" ht="13.5" thickBot="1">
      <c r="A83" s="23" t="s">
        <v>107</v>
      </c>
      <c r="B83" s="40">
        <v>103984</v>
      </c>
      <c r="C83" s="41">
        <v>80854</v>
      </c>
      <c r="D83" s="42">
        <v>77.8</v>
      </c>
      <c r="E83" s="43"/>
      <c r="F83" s="44"/>
      <c r="G83" s="27">
        <v>7637</v>
      </c>
      <c r="H83" s="45">
        <v>7.344399138328973</v>
      </c>
      <c r="I83" s="27"/>
      <c r="J83" s="46"/>
    </row>
    <row r="84" spans="2:10" ht="12.75">
      <c r="B84" s="38"/>
      <c r="C84" s="38"/>
      <c r="D84" s="39"/>
      <c r="E84" s="19"/>
      <c r="F84" s="47"/>
      <c r="G84" s="19"/>
      <c r="H84" s="35"/>
      <c r="I84" s="28"/>
      <c r="J84" s="48"/>
    </row>
    <row r="85" spans="2:10" ht="13.5" thickBot="1">
      <c r="B85" s="38"/>
      <c r="C85" s="38"/>
      <c r="D85" s="39"/>
      <c r="E85" s="19"/>
      <c r="F85" s="47"/>
      <c r="G85" s="19"/>
      <c r="H85" s="35"/>
      <c r="I85" s="28"/>
      <c r="J85" s="48"/>
    </row>
    <row r="86" spans="1:10" ht="12.75">
      <c r="A86" s="24" t="s">
        <v>112</v>
      </c>
      <c r="B86" s="31">
        <v>3150</v>
      </c>
      <c r="C86" s="32">
        <v>2439</v>
      </c>
      <c r="D86" s="33">
        <v>77.42857142857143</v>
      </c>
      <c r="E86" s="29">
        <v>78.2</v>
      </c>
      <c r="F86" s="34">
        <f t="shared" si="1"/>
        <v>-0.7714285714285722</v>
      </c>
      <c r="G86" s="17">
        <v>268</v>
      </c>
      <c r="H86" s="49">
        <v>8.507936507936508</v>
      </c>
      <c r="I86" s="29">
        <v>7.505162931109685</v>
      </c>
      <c r="J86" s="34">
        <v>1.002773576826823</v>
      </c>
    </row>
    <row r="87" spans="1:10" ht="13.5" thickBot="1">
      <c r="A87" s="25" t="s">
        <v>107</v>
      </c>
      <c r="B87" s="50">
        <v>107134</v>
      </c>
      <c r="C87" s="30">
        <v>83293</v>
      </c>
      <c r="D87" s="51">
        <v>77.8</v>
      </c>
      <c r="E87" s="30"/>
      <c r="F87" s="21"/>
      <c r="G87" s="30">
        <v>7905</v>
      </c>
      <c r="H87" s="52">
        <v>7.3786099650904475</v>
      </c>
      <c r="I87" s="30"/>
      <c r="J87" s="21"/>
    </row>
    <row r="88" spans="2:6" ht="12.75">
      <c r="B88" s="7"/>
      <c r="C88" s="7"/>
      <c r="D88" s="7"/>
      <c r="E88" s="7"/>
      <c r="F88" s="7"/>
    </row>
    <row r="89" spans="2:6" ht="12.75">
      <c r="B89" s="7"/>
      <c r="C89" s="7"/>
      <c r="D89" s="7"/>
      <c r="E89" s="7"/>
      <c r="F89" s="7"/>
    </row>
    <row r="90" spans="2:6" ht="12.75">
      <c r="B90" s="7"/>
      <c r="C90" s="7"/>
      <c r="D90" s="7"/>
      <c r="E90" s="7"/>
      <c r="F90" s="7"/>
    </row>
    <row r="91" spans="2:6" ht="12.75">
      <c r="B91" s="7"/>
      <c r="C91" s="7"/>
      <c r="D91" s="7"/>
      <c r="E91" s="7"/>
      <c r="F91" s="7"/>
    </row>
    <row r="92" spans="2:6" ht="12.75">
      <c r="B92" s="7"/>
      <c r="C92" s="7"/>
      <c r="D92" s="7"/>
      <c r="E92" s="7"/>
      <c r="F92" s="7"/>
    </row>
    <row r="93" spans="2:6" ht="12.75">
      <c r="B93" s="7"/>
      <c r="C93" s="7"/>
      <c r="D93" s="7"/>
      <c r="E93" s="7"/>
      <c r="F93" s="7"/>
    </row>
    <row r="94" spans="2:6" ht="12.75">
      <c r="B94" s="7"/>
      <c r="C94" s="7"/>
      <c r="D94" s="7"/>
      <c r="E94" s="7"/>
      <c r="F94" s="7"/>
    </row>
    <row r="95" spans="2:6" ht="12.75">
      <c r="B95" s="7"/>
      <c r="C95" s="7"/>
      <c r="D95" s="7"/>
      <c r="E95" s="7"/>
      <c r="F95" s="7"/>
    </row>
    <row r="96" spans="2:6" ht="12.75">
      <c r="B96" s="7"/>
      <c r="C96" s="7"/>
      <c r="D96" s="7"/>
      <c r="E96" s="7"/>
      <c r="F96" s="7"/>
    </row>
    <row r="97" spans="2:6" ht="12.75">
      <c r="B97" s="7"/>
      <c r="C97" s="7"/>
      <c r="D97" s="7"/>
      <c r="E97" s="7"/>
      <c r="F97" s="7"/>
    </row>
    <row r="98" spans="2:6" ht="12.75">
      <c r="B98" s="7"/>
      <c r="C98" s="7"/>
      <c r="D98" s="7"/>
      <c r="E98" s="7"/>
      <c r="F98" s="7"/>
    </row>
    <row r="99" spans="2:6" ht="12.75">
      <c r="B99" s="7"/>
      <c r="C99" s="7"/>
      <c r="D99" s="7"/>
      <c r="E99" s="7"/>
      <c r="F99" s="7"/>
    </row>
    <row r="100" spans="2:6" ht="12.75">
      <c r="B100" s="7"/>
      <c r="C100" s="7"/>
      <c r="D100" s="7"/>
      <c r="E100" s="7"/>
      <c r="F100" s="7"/>
    </row>
    <row r="101" spans="2:6" ht="12.75">
      <c r="B101" s="7"/>
      <c r="C101" s="7"/>
      <c r="D101" s="7"/>
      <c r="E101" s="7"/>
      <c r="F101" s="7"/>
    </row>
    <row r="102" spans="2:6" ht="12.75">
      <c r="B102" s="7"/>
      <c r="C102" s="7"/>
      <c r="D102" s="7"/>
      <c r="E102" s="7"/>
      <c r="F102" s="7"/>
    </row>
    <row r="103" spans="2:6" ht="12.75">
      <c r="B103" s="7"/>
      <c r="C103" s="7"/>
      <c r="D103" s="7"/>
      <c r="E103" s="7"/>
      <c r="F103" s="7"/>
    </row>
    <row r="104" spans="2:6" ht="12.75">
      <c r="B104" s="7"/>
      <c r="C104" s="7"/>
      <c r="D104" s="7"/>
      <c r="E104" s="7"/>
      <c r="F104" s="7"/>
    </row>
    <row r="105" spans="2:6" ht="12.75">
      <c r="B105" s="7"/>
      <c r="C105" s="7"/>
      <c r="D105" s="7"/>
      <c r="E105" s="7"/>
      <c r="F105" s="7"/>
    </row>
    <row r="106" spans="2:6" ht="12.75">
      <c r="B106" s="7"/>
      <c r="C106" s="7"/>
      <c r="D106" s="7"/>
      <c r="E106" s="7"/>
      <c r="F106" s="7"/>
    </row>
    <row r="107" spans="2:6" ht="12.75">
      <c r="B107" s="7"/>
      <c r="C107" s="7"/>
      <c r="D107" s="7"/>
      <c r="E107" s="7"/>
      <c r="F107" s="7"/>
    </row>
    <row r="108" spans="2:6" ht="12.75">
      <c r="B108" s="7"/>
      <c r="C108" s="7"/>
      <c r="D108" s="7"/>
      <c r="E108" s="7"/>
      <c r="F108" s="7"/>
    </row>
    <row r="109" spans="2:6" ht="12.75">
      <c r="B109" s="7"/>
      <c r="C109" s="7"/>
      <c r="D109" s="7"/>
      <c r="E109" s="7"/>
      <c r="F109" s="7"/>
    </row>
    <row r="110" spans="2:6" ht="12.75">
      <c r="B110" s="7"/>
      <c r="C110" s="7"/>
      <c r="D110" s="7"/>
      <c r="E110" s="7"/>
      <c r="F110" s="7"/>
    </row>
    <row r="111" spans="2:6" ht="12.75">
      <c r="B111" s="7"/>
      <c r="C111" s="7"/>
      <c r="D111" s="7"/>
      <c r="E111" s="7"/>
      <c r="F111" s="7"/>
    </row>
    <row r="112" spans="2:6" ht="12.75">
      <c r="B112" s="7"/>
      <c r="C112" s="7"/>
      <c r="D112" s="7"/>
      <c r="E112" s="7"/>
      <c r="F112" s="7"/>
    </row>
    <row r="113" spans="2:6" ht="12.75">
      <c r="B113" s="7"/>
      <c r="C113" s="7"/>
      <c r="D113" s="7"/>
      <c r="E113" s="7"/>
      <c r="F113" s="7"/>
    </row>
    <row r="114" spans="2:6" ht="12.75">
      <c r="B114" s="7"/>
      <c r="C114" s="7"/>
      <c r="D114" s="7"/>
      <c r="E114" s="7"/>
      <c r="F114" s="7"/>
    </row>
    <row r="115" spans="2:6" ht="12.75">
      <c r="B115" s="7"/>
      <c r="C115" s="7"/>
      <c r="D115" s="7"/>
      <c r="E115" s="7"/>
      <c r="F115" s="7"/>
    </row>
    <row r="116" spans="2:6" ht="12.75">
      <c r="B116" s="7"/>
      <c r="C116" s="7"/>
      <c r="D116" s="7"/>
      <c r="E116" s="7"/>
      <c r="F116" s="7"/>
    </row>
  </sheetData>
  <mergeCells count="13">
    <mergeCell ref="A1:F1"/>
    <mergeCell ref="A7:A8"/>
    <mergeCell ref="B7:B8"/>
    <mergeCell ref="C7:C8"/>
    <mergeCell ref="D7:D8"/>
    <mergeCell ref="E7:E8"/>
    <mergeCell ref="F7:F8"/>
    <mergeCell ref="C6:F6"/>
    <mergeCell ref="G6:J6"/>
    <mergeCell ref="G7:G8"/>
    <mergeCell ref="H7:H8"/>
    <mergeCell ref="I7:I8"/>
    <mergeCell ref="J7:J8"/>
  </mergeCells>
  <printOptions/>
  <pageMargins left="0.75" right="0.75" top="1" bottom="1" header="0.4921259845" footer="0.4921259845"/>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M42" sqref="A1:M42"/>
    </sheetView>
  </sheetViews>
  <sheetFormatPr defaultColWidth="11.421875" defaultRowHeight="12.75"/>
  <sheetData/>
  <printOptions/>
  <pageMargins left="0.75" right="0.75" top="1" bottom="1" header="0.4921259845" footer="0.4921259845"/>
  <pageSetup fitToHeight="1"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tabSelected="1" workbookViewId="0" topLeftCell="A1">
      <selection activeCell="F25" sqref="A1:F25"/>
    </sheetView>
  </sheetViews>
  <sheetFormatPr defaultColWidth="11.421875" defaultRowHeight="12.75"/>
  <cols>
    <col min="1" max="1" width="18.57421875" style="7" customWidth="1"/>
    <col min="2" max="2" width="44.421875" style="7" customWidth="1"/>
    <col min="3" max="4" width="11.421875" style="7" customWidth="1"/>
    <col min="5" max="5" width="18.140625" style="7" customWidth="1"/>
    <col min="6" max="16384" width="11.421875" style="7" customWidth="1"/>
  </cols>
  <sheetData>
    <row r="1" ht="12.75">
      <c r="A1" s="7" t="s">
        <v>0</v>
      </c>
    </row>
    <row r="2" spans="1:4" s="6" customFormat="1" ht="12">
      <c r="A2" s="8" t="s">
        <v>1</v>
      </c>
      <c r="C2" s="8"/>
      <c r="D2" s="8"/>
    </row>
    <row r="3" spans="1:4" s="6" customFormat="1" ht="12">
      <c r="A3" s="8" t="s">
        <v>2</v>
      </c>
      <c r="C3" s="8"/>
      <c r="D3" s="8"/>
    </row>
    <row r="4" spans="1:5" ht="13.5" thickBot="1">
      <c r="A4" s="9"/>
      <c r="B4" s="9"/>
      <c r="C4" s="73"/>
      <c r="D4" s="73"/>
      <c r="E4" s="73"/>
    </row>
    <row r="5" spans="1:5" ht="13.5" thickBot="1">
      <c r="A5" s="74" t="s">
        <v>3</v>
      </c>
      <c r="B5" s="75"/>
      <c r="C5" s="75"/>
      <c r="D5" s="75"/>
      <c r="E5" s="76"/>
    </row>
    <row r="6" spans="1:5" ht="24.75" thickBot="1">
      <c r="A6" s="10" t="s">
        <v>4</v>
      </c>
      <c r="B6" s="11" t="s">
        <v>5</v>
      </c>
      <c r="C6" s="10" t="s">
        <v>6</v>
      </c>
      <c r="D6" s="10" t="s">
        <v>7</v>
      </c>
      <c r="E6" s="10" t="s">
        <v>110</v>
      </c>
    </row>
    <row r="7" spans="1:5" ht="12.75">
      <c r="A7" s="77" t="s">
        <v>8</v>
      </c>
      <c r="B7" s="12" t="s">
        <v>9</v>
      </c>
      <c r="C7" s="13">
        <v>46.23571515338398</v>
      </c>
      <c r="D7" s="13">
        <v>86.72621814433823</v>
      </c>
      <c r="E7" s="53">
        <v>3.214614974040468</v>
      </c>
    </row>
    <row r="8" spans="1:5" ht="12.75">
      <c r="A8" s="78"/>
      <c r="B8" s="9" t="s">
        <v>10</v>
      </c>
      <c r="C8" s="14">
        <v>38.708079873667295</v>
      </c>
      <c r="D8" s="14">
        <v>65.78153289076644</v>
      </c>
      <c r="E8" s="54">
        <v>11.490309645800846</v>
      </c>
    </row>
    <row r="9" spans="1:5" ht="12.75">
      <c r="A9" s="78"/>
      <c r="B9" s="9" t="s">
        <v>11</v>
      </c>
      <c r="C9" s="14">
        <v>15.056204972948727</v>
      </c>
      <c r="D9" s="14">
        <v>81.41873021783653</v>
      </c>
      <c r="E9" s="54">
        <v>6.455582904452897</v>
      </c>
    </row>
    <row r="10" spans="1:5" ht="12" customHeight="1" thickBot="1">
      <c r="A10" s="79"/>
      <c r="B10" s="15" t="s">
        <v>107</v>
      </c>
      <c r="C10" s="16">
        <v>100</v>
      </c>
      <c r="D10" s="16">
        <v>77.81982638596885</v>
      </c>
      <c r="E10" s="55">
        <v>7.3</v>
      </c>
    </row>
    <row r="11" spans="1:6" ht="12.75" customHeight="1">
      <c r="A11" s="77" t="s">
        <v>12</v>
      </c>
      <c r="B11" s="17" t="s">
        <v>13</v>
      </c>
      <c r="C11" s="13">
        <v>16.265336061820797</v>
      </c>
      <c r="D11" s="13">
        <v>84.13282012983284</v>
      </c>
      <c r="E11" s="53">
        <v>4.037685060565275</v>
      </c>
      <c r="F11" s="18"/>
    </row>
    <row r="12" spans="1:5" ht="12.75">
      <c r="A12" s="78"/>
      <c r="B12" s="19" t="s">
        <v>14</v>
      </c>
      <c r="C12" s="14">
        <v>26.485016679281248</v>
      </c>
      <c r="D12" s="14">
        <v>79.35012701100761</v>
      </c>
      <c r="E12" s="54">
        <v>6.760357729512685</v>
      </c>
    </row>
    <row r="13" spans="1:5" ht="12.75">
      <c r="A13" s="78"/>
      <c r="B13" s="19" t="s">
        <v>15</v>
      </c>
      <c r="C13" s="14">
        <v>31.0935441370224</v>
      </c>
      <c r="D13" s="14">
        <v>68.98365188123573</v>
      </c>
      <c r="E13" s="54">
        <v>11.416594747873258</v>
      </c>
    </row>
    <row r="14" spans="1:5" ht="12.75">
      <c r="A14" s="78"/>
      <c r="B14" s="19" t="s">
        <v>16</v>
      </c>
      <c r="C14" s="14">
        <v>26.156103121875557</v>
      </c>
      <c r="D14" s="14">
        <v>82.8486710488711</v>
      </c>
      <c r="E14" s="54">
        <v>5.141188645771733</v>
      </c>
    </row>
    <row r="15" spans="1:5" ht="13.5" thickBot="1">
      <c r="A15" s="79"/>
      <c r="B15" s="15" t="s">
        <v>107</v>
      </c>
      <c r="C15" s="16">
        <v>100</v>
      </c>
      <c r="D15" s="16">
        <v>77.81982638596885</v>
      </c>
      <c r="E15" s="56">
        <v>7.3</v>
      </c>
    </row>
    <row r="16" spans="1:5" ht="12.75" customHeight="1">
      <c r="A16" s="77" t="s">
        <v>17</v>
      </c>
      <c r="B16" s="17" t="s">
        <v>18</v>
      </c>
      <c r="C16" s="13">
        <v>4.190844616376531</v>
      </c>
      <c r="D16" s="13">
        <v>69.63210702341136</v>
      </c>
      <c r="E16" s="53">
        <v>7.250341997264022</v>
      </c>
    </row>
    <row r="17" spans="1:5" ht="12.75">
      <c r="A17" s="78"/>
      <c r="B17" s="19" t="s">
        <v>19</v>
      </c>
      <c r="C17" s="14">
        <v>67.24974070024949</v>
      </c>
      <c r="D17" s="14">
        <v>83.52230095873281</v>
      </c>
      <c r="E17" s="54">
        <v>6.47052095842626</v>
      </c>
    </row>
    <row r="18" spans="1:5" ht="12.75">
      <c r="A18" s="78"/>
      <c r="B18" s="19" t="s">
        <v>20</v>
      </c>
      <c r="C18" s="14">
        <v>28.55941468337398</v>
      </c>
      <c r="D18" s="14">
        <v>65.59350870304934</v>
      </c>
      <c r="E18" s="54">
        <v>9.419898819561553</v>
      </c>
    </row>
    <row r="19" spans="1:5" ht="13.5" thickBot="1">
      <c r="A19" s="79"/>
      <c r="B19" s="15" t="s">
        <v>107</v>
      </c>
      <c r="C19" s="16">
        <v>100</v>
      </c>
      <c r="D19" s="16">
        <v>77.81982638596885</v>
      </c>
      <c r="E19" s="55">
        <v>7.344399138328973</v>
      </c>
    </row>
    <row r="20" spans="1:5" ht="12.75" customHeight="1">
      <c r="A20" s="78" t="s">
        <v>21</v>
      </c>
      <c r="B20" s="20" t="s">
        <v>22</v>
      </c>
      <c r="C20" s="14">
        <v>24.203178874779244</v>
      </c>
      <c r="D20" s="14">
        <v>77.93220600725813</v>
      </c>
      <c r="E20" s="54">
        <v>7.339730949563998</v>
      </c>
    </row>
    <row r="21" spans="1:5" ht="12.75">
      <c r="A21" s="78"/>
      <c r="B21" s="20" t="s">
        <v>23</v>
      </c>
      <c r="C21" s="14">
        <v>55.43127855801306</v>
      </c>
      <c r="D21" s="14">
        <v>82.23424699099829</v>
      </c>
      <c r="E21" s="54">
        <v>5.964254974431674</v>
      </c>
    </row>
    <row r="22" spans="1:5" ht="12.75">
      <c r="A22" s="78"/>
      <c r="B22" s="20" t="s">
        <v>24</v>
      </c>
      <c r="C22" s="14">
        <v>20.365542567207694</v>
      </c>
      <c r="D22" s="14">
        <v>65.67102546455608</v>
      </c>
      <c r="E22" s="54">
        <v>11.03464097270016</v>
      </c>
    </row>
    <row r="23" spans="1:5" ht="13.5" thickBot="1">
      <c r="A23" s="79"/>
      <c r="B23" s="21" t="s">
        <v>107</v>
      </c>
      <c r="C23" s="16">
        <v>100</v>
      </c>
      <c r="D23" s="16">
        <v>77.81982638596885</v>
      </c>
      <c r="E23" s="16">
        <v>7.3</v>
      </c>
    </row>
    <row r="25" ht="15.75" customHeight="1"/>
    <row r="26" spans="1:6" ht="12.75">
      <c r="A26" s="8"/>
      <c r="B26" s="6"/>
      <c r="C26" s="6"/>
      <c r="D26" s="6"/>
      <c r="E26" s="22"/>
      <c r="F26" s="6"/>
    </row>
  </sheetData>
  <mergeCells count="6">
    <mergeCell ref="C4:E4"/>
    <mergeCell ref="A5:E5"/>
    <mergeCell ref="A7:A10"/>
    <mergeCell ref="A20:A23"/>
    <mergeCell ref="A11:A15"/>
    <mergeCell ref="A16:A19"/>
  </mergeCells>
  <printOptions/>
  <pageMargins left="0.75" right="0.75" top="1" bottom="1" header="0.4921259845" footer="0.4921259845"/>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 Descartes - Paris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sfouquet</dc:creator>
  <cp:keywords/>
  <dc:description/>
  <cp:lastModifiedBy>sfouquet</cp:lastModifiedBy>
  <dcterms:created xsi:type="dcterms:W3CDTF">2011-12-06T13:34:29Z</dcterms:created>
  <dcterms:modified xsi:type="dcterms:W3CDTF">2013-01-29T10:00:31Z</dcterms:modified>
  <cp:category/>
  <cp:version/>
  <cp:contentType/>
  <cp:contentStatus/>
</cp:coreProperties>
</file>