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0" yWindow="5145" windowWidth="11970" windowHeight="11745"/>
  </bookViews>
  <sheets>
    <sheet name="Sommaire" sheetId="5" r:id="rId1"/>
    <sheet name="Graphique 1" sheetId="1" r:id="rId2"/>
    <sheet name="Tableau 1" sheetId="4" r:id="rId3"/>
  </sheets>
  <calcPr calcId="145621"/>
</workbook>
</file>

<file path=xl/calcChain.xml><?xml version="1.0" encoding="utf-8"?>
<calcChain xmlns="http://schemas.openxmlformats.org/spreadsheetml/2006/main">
  <c r="C15" i="4" l="1"/>
  <c r="C14" i="4"/>
  <c r="C13" i="4"/>
</calcChain>
</file>

<file path=xl/sharedStrings.xml><?xml version="1.0" encoding="utf-8"?>
<sst xmlns="http://schemas.openxmlformats.org/spreadsheetml/2006/main" count="57" uniqueCount="37">
  <si>
    <t>DUT</t>
  </si>
  <si>
    <t>IEP</t>
  </si>
  <si>
    <t>Ensemble</t>
  </si>
  <si>
    <t xml:space="preserve">Licence </t>
  </si>
  <si>
    <t>générale</t>
  </si>
  <si>
    <t xml:space="preserve">Master </t>
  </si>
  <si>
    <t>Tous cursus</t>
  </si>
  <si>
    <t>Stagiaires</t>
  </si>
  <si>
    <t>Autre région française</t>
  </si>
  <si>
    <t>A l'étranger</t>
  </si>
  <si>
    <t xml:space="preserve">Formations </t>
  </si>
  <si>
    <t>d'ingénieurs</t>
  </si>
  <si>
    <t>Licence pro.</t>
  </si>
  <si>
    <t>Région d'études</t>
  </si>
  <si>
    <t>Source : MESRI-SIES, Enquête sur les stages</t>
  </si>
  <si>
    <t>Hors région d'études</t>
  </si>
  <si>
    <t>Licence  générale</t>
  </si>
  <si>
    <t>Proportion d’étudiants ayant fait un stage selon le cursus et le lieu de stage en 2018-2019</t>
  </si>
  <si>
    <t>Champ : France métropolitaine + DROM</t>
  </si>
  <si>
    <t>Indicateurs sur les stages effectués selon le cursus des étudiants en 2018-2019</t>
  </si>
  <si>
    <t>Graphique 1</t>
  </si>
  <si>
    <t>Tableau 1</t>
  </si>
  <si>
    <t>Sommaire</t>
  </si>
  <si>
    <r>
      <t>1</t>
    </r>
    <r>
      <rPr>
        <vertAlign val="superscript"/>
        <sz val="11"/>
        <rFont val="Calibri"/>
        <family val="2"/>
        <scheme val="minor"/>
      </rPr>
      <t>ère</t>
    </r>
    <r>
      <rPr>
        <sz val="11"/>
        <rFont val="Calibri"/>
        <family val="2"/>
        <scheme val="minor"/>
      </rPr>
      <t xml:space="preserve"> année</t>
    </r>
  </si>
  <si>
    <r>
      <t>2</t>
    </r>
    <r>
      <rPr>
        <vertAlign val="superscript"/>
        <sz val="11"/>
        <rFont val="Calibri"/>
        <family val="2"/>
        <scheme val="minor"/>
      </rPr>
      <t xml:space="preserve">ème </t>
    </r>
    <r>
      <rPr>
        <sz val="11"/>
        <rFont val="Calibri"/>
        <family val="2"/>
        <scheme val="minor"/>
      </rPr>
      <t>année</t>
    </r>
  </si>
  <si>
    <r>
      <t>2</t>
    </r>
    <r>
      <rPr>
        <vertAlign val="superscript"/>
        <sz val="11"/>
        <rFont val="Calibri"/>
        <family val="2"/>
        <scheme val="minor"/>
      </rPr>
      <t>ème</t>
    </r>
    <r>
      <rPr>
        <sz val="11"/>
        <rFont val="Calibri"/>
        <family val="2"/>
        <scheme val="minor"/>
      </rPr>
      <t xml:space="preserve"> année</t>
    </r>
  </si>
  <si>
    <r>
      <t>3</t>
    </r>
    <r>
      <rPr>
        <vertAlign val="superscript"/>
        <sz val="11"/>
        <rFont val="Calibri"/>
        <family val="2"/>
        <scheme val="minor"/>
      </rPr>
      <t>ème</t>
    </r>
    <r>
      <rPr>
        <sz val="11"/>
        <rFont val="Calibri"/>
        <family val="2"/>
        <scheme val="minor"/>
      </rPr>
      <t xml:space="preserve"> année</t>
    </r>
  </si>
  <si>
    <t>Part de stagiaires (en %)</t>
  </si>
  <si>
    <t>Lecture : 37 % des inscrits en Master ont effectué un stage dans leur région d'études, et 18 % l'ont effectué hors de leur région d'études, en 2018-2019</t>
  </si>
  <si>
    <t>Formations d'ingénieurs</t>
  </si>
  <si>
    <t>Lieux de stage (en %)</t>
  </si>
  <si>
    <t>Stages rémunérés
 (en %)</t>
  </si>
  <si>
    <t>Effectifs 
des étudiants inscrits en 
2018-2019</t>
  </si>
  <si>
    <t>Stages 
≥ 2 mois
 (en %)</t>
  </si>
  <si>
    <t>Rétribution 
 ≥ à 603,75 €
 (en %)</t>
  </si>
  <si>
    <t>Sources : MESRI –SIES, Système d'informations SISE et enquête sur les stages 2018-2019.</t>
  </si>
  <si>
    <t xml:space="preserve">Lecture : 45 % des étudiants inscrits en IEP ont effectué un stage. Pour 71 % d’entre eux, le stage a duré deux mois ou plus et 45 % des stagiaires l’ont effectué dans la région de leurs études. 50 % de ces stagiaires ont perçu une gratification. Parmi eux, 39 % ont perçu 603,75 euros ou plus.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</si>
</sst>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-;\-* #,##0.00\ _F_-;_-* &quot;-&quot;??\ _F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6">
    <xf numFmtId="0" fontId="0" fillId="0" borderId="0" xfId="0"/>
    <xf numFmtId="1" fontId="0" fillId="0" borderId="0" xfId="0" applyNumberFormat="1"/>
    <xf numFmtId="0" fontId="0" fillId="2" borderId="0" xfId="0" applyFill="1" applyAlignment="1">
      <alignment vertical="center"/>
    </xf>
    <xf numFmtId="0" fontId="5" fillId="0" borderId="0" xfId="7"/>
    <xf numFmtId="0" fontId="7" fillId="0" borderId="0" xfId="0" applyFont="1"/>
    <xf numFmtId="0" fontId="6" fillId="3" borderId="0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" fontId="8" fillId="2" borderId="11" xfId="1" applyNumberFormat="1" applyFont="1" applyFill="1" applyBorder="1" applyAlignment="1">
      <alignment horizontal="right" vertical="center" wrapText="1"/>
    </xf>
    <xf numFmtId="1" fontId="8" fillId="2" borderId="6" xfId="1" applyNumberFormat="1" applyFont="1" applyFill="1" applyBorder="1" applyAlignment="1">
      <alignment horizontal="right" vertical="center"/>
    </xf>
    <xf numFmtId="1" fontId="9" fillId="2" borderId="11" xfId="1" applyNumberFormat="1" applyFont="1" applyFill="1" applyBorder="1" applyAlignment="1">
      <alignment horizontal="right" vertical="center" wrapText="1"/>
    </xf>
    <xf numFmtId="1" fontId="9" fillId="2" borderId="6" xfId="1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left" vertical="center"/>
    </xf>
    <xf numFmtId="1" fontId="9" fillId="2" borderId="6" xfId="1" applyNumberFormat="1" applyFont="1" applyFill="1" applyBorder="1" applyAlignment="1">
      <alignment horizontal="right" vertical="center" wrapText="1"/>
    </xf>
    <xf numFmtId="1" fontId="9" fillId="2" borderId="0" xfId="1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vertical="center"/>
    </xf>
    <xf numFmtId="1" fontId="9" fillId="2" borderId="0" xfId="1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1" fontId="8" fillId="2" borderId="1" xfId="0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/>
    </xf>
    <xf numFmtId="1" fontId="8" fillId="2" borderId="0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" fontId="9" fillId="2" borderId="11" xfId="1" applyNumberFormat="1" applyFont="1" applyFill="1" applyBorder="1" applyAlignment="1">
      <alignment horizontal="right" vertical="center"/>
    </xf>
    <xf numFmtId="3" fontId="0" fillId="0" borderId="16" xfId="0" applyNumberFormat="1" applyBorder="1"/>
    <xf numFmtId="3" fontId="0" fillId="0" borderId="17" xfId="0" applyNumberFormat="1" applyBorder="1"/>
    <xf numFmtId="3" fontId="0" fillId="0" borderId="19" xfId="0" applyNumberFormat="1" applyBorder="1"/>
    <xf numFmtId="0" fontId="0" fillId="2" borderId="7" xfId="0" applyFill="1" applyBorder="1" applyAlignment="1">
      <alignment vertical="center"/>
    </xf>
    <xf numFmtId="3" fontId="8" fillId="4" borderId="11" xfId="0" applyNumberFormat="1" applyFont="1" applyFill="1" applyBorder="1" applyAlignment="1">
      <alignment horizontal="left" vertical="center"/>
    </xf>
    <xf numFmtId="3" fontId="6" fillId="4" borderId="5" xfId="0" applyNumberFormat="1" applyFont="1" applyFill="1" applyBorder="1" applyAlignment="1">
      <alignment horizontal="right" vertical="center" wrapText="1"/>
    </xf>
    <xf numFmtId="3" fontId="6" fillId="4" borderId="20" xfId="0" applyNumberFormat="1" applyFont="1" applyFill="1" applyBorder="1" applyAlignment="1">
      <alignment horizontal="right" vertical="center"/>
    </xf>
    <xf numFmtId="1" fontId="6" fillId="4" borderId="1" xfId="0" applyNumberFormat="1" applyFont="1" applyFill="1" applyBorder="1" applyAlignment="1">
      <alignment horizontal="right" vertical="center" wrapText="1"/>
    </xf>
    <xf numFmtId="0" fontId="6" fillId="4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" fontId="15" fillId="2" borderId="9" xfId="0" applyNumberFormat="1" applyFont="1" applyFill="1" applyBorder="1" applyAlignment="1">
      <alignment horizontal="left" vertical="center"/>
    </xf>
    <xf numFmtId="3" fontId="15" fillId="0" borderId="18" xfId="0" applyNumberFormat="1" applyFont="1" applyBorder="1"/>
    <xf numFmtId="3" fontId="15" fillId="2" borderId="12" xfId="0" applyNumberFormat="1" applyFont="1" applyFill="1" applyBorder="1" applyAlignment="1">
      <alignment horizontal="right" vertical="center"/>
    </xf>
    <xf numFmtId="3" fontId="15" fillId="2" borderId="14" xfId="0" applyNumberFormat="1" applyFont="1" applyFill="1" applyBorder="1" applyAlignment="1">
      <alignment horizontal="right" vertical="center"/>
    </xf>
    <xf numFmtId="3" fontId="15" fillId="2" borderId="9" xfId="0" applyNumberFormat="1" applyFont="1" applyFill="1" applyBorder="1" applyAlignment="1">
      <alignment horizontal="right" vertical="center"/>
    </xf>
    <xf numFmtId="0" fontId="15" fillId="2" borderId="10" xfId="0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horizontal="left" vertical="center"/>
    </xf>
    <xf numFmtId="3" fontId="15" fillId="0" borderId="15" xfId="0" applyNumberFormat="1" applyFont="1" applyBorder="1"/>
    <xf numFmtId="3" fontId="15" fillId="2" borderId="13" xfId="0" applyNumberFormat="1" applyFont="1" applyFill="1" applyBorder="1" applyAlignment="1">
      <alignment horizontal="right" vertical="center"/>
    </xf>
    <xf numFmtId="3" fontId="15" fillId="2" borderId="15" xfId="0" applyNumberFormat="1" applyFont="1" applyFill="1" applyBorder="1" applyAlignment="1">
      <alignment horizontal="right" vertical="center"/>
    </xf>
    <xf numFmtId="3" fontId="15" fillId="2" borderId="10" xfId="0" applyNumberFormat="1" applyFont="1" applyFill="1" applyBorder="1" applyAlignment="1">
      <alignment horizontal="right" vertical="center"/>
    </xf>
    <xf numFmtId="3" fontId="15" fillId="2" borderId="11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right" vertical="center"/>
    </xf>
    <xf numFmtId="0" fontId="12" fillId="3" borderId="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3" fontId="15" fillId="0" borderId="16" xfId="0" applyNumberFormat="1" applyFont="1" applyBorder="1"/>
    <xf numFmtId="3" fontId="15" fillId="2" borderId="21" xfId="0" applyNumberFormat="1" applyFont="1" applyFill="1" applyBorder="1" applyAlignment="1">
      <alignment horizontal="left" vertical="center"/>
    </xf>
    <xf numFmtId="0" fontId="15" fillId="2" borderId="22" xfId="0" applyFont="1" applyFill="1" applyBorder="1" applyAlignment="1">
      <alignment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2" borderId="0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8">
    <cellStyle name="Lien hypertexte" xfId="7" builtinId="8"/>
    <cellStyle name="Lien hypertexte 2" xfId="2"/>
    <cellStyle name="Milliers 2" xfId="3"/>
    <cellStyle name="Normal" xfId="0" builtinId="0"/>
    <cellStyle name="Normal 2" xfId="4"/>
    <cellStyle name="Normal 2 2" xfId="5"/>
    <cellStyle name="Pourcentage" xfId="1" builtinId="5"/>
    <cellStyle name="Pourcentage 2" xfId="6"/>
  </cellStyles>
  <dxfs count="0"/>
  <tableStyles count="0" defaultTableStyle="TableStyleMedium2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3"/>
          <c:order val="0"/>
          <c:tx>
            <c:strRef>
              <c:f>'Graphique 1'!$C$3</c:f>
              <c:strCache>
                <c:ptCount val="1"/>
                <c:pt idx="0">
                  <c:v>Région d'études</c:v>
                </c:pt>
              </c:strCache>
            </c:strRef>
          </c:tx>
          <c:spPr>
            <a:solidFill>
              <a:srgbClr val="1F497D"/>
            </a:solidFill>
          </c:spPr>
          <c:invertIfNegative val="0"/>
          <c:dLbls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1'!$A$4:$A$10</c:f>
              <c:strCache>
                <c:ptCount val="7"/>
                <c:pt idx="0">
                  <c:v>Ensemble</c:v>
                </c:pt>
                <c:pt idx="1">
                  <c:v>IEP</c:v>
                </c:pt>
                <c:pt idx="2">
                  <c:v>Formations d'ingénieurs</c:v>
                </c:pt>
                <c:pt idx="3">
                  <c:v>Master </c:v>
                </c:pt>
                <c:pt idx="4">
                  <c:v>Licence pro.</c:v>
                </c:pt>
                <c:pt idx="5">
                  <c:v>Licence  générale</c:v>
                </c:pt>
                <c:pt idx="6">
                  <c:v>DUT</c:v>
                </c:pt>
              </c:strCache>
            </c:strRef>
          </c:cat>
          <c:val>
            <c:numRef>
              <c:f>'Graphique 1'!$C$4:$C$10</c:f>
              <c:numCache>
                <c:formatCode>0</c:formatCode>
                <c:ptCount val="7"/>
                <c:pt idx="0">
                  <c:v>21</c:v>
                </c:pt>
                <c:pt idx="1">
                  <c:v>20</c:v>
                </c:pt>
                <c:pt idx="2">
                  <c:v>20</c:v>
                </c:pt>
                <c:pt idx="3">
                  <c:v>37</c:v>
                </c:pt>
                <c:pt idx="4">
                  <c:v>47</c:v>
                </c:pt>
                <c:pt idx="5">
                  <c:v>12</c:v>
                </c:pt>
                <c:pt idx="6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88-4F72-9948-21D2EFD38C90}"/>
            </c:ext>
          </c:extLst>
        </c:ser>
        <c:ser>
          <c:idx val="4"/>
          <c:order val="1"/>
          <c:tx>
            <c:strRef>
              <c:f>'Graphique 1'!$D$3</c:f>
              <c:strCache>
                <c:ptCount val="1"/>
                <c:pt idx="0">
                  <c:v>Hors région d'études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1'!$A$4:$A$10</c:f>
              <c:strCache>
                <c:ptCount val="7"/>
                <c:pt idx="0">
                  <c:v>Ensemble</c:v>
                </c:pt>
                <c:pt idx="1">
                  <c:v>IEP</c:v>
                </c:pt>
                <c:pt idx="2">
                  <c:v>Formations d'ingénieurs</c:v>
                </c:pt>
                <c:pt idx="3">
                  <c:v>Master </c:v>
                </c:pt>
                <c:pt idx="4">
                  <c:v>Licence pro.</c:v>
                </c:pt>
                <c:pt idx="5">
                  <c:v>Licence  générale</c:v>
                </c:pt>
                <c:pt idx="6">
                  <c:v>DUT</c:v>
                </c:pt>
              </c:strCache>
            </c:strRef>
          </c:cat>
          <c:val>
            <c:numRef>
              <c:f>'Graphique 1'!$D$4:$D$10</c:f>
              <c:numCache>
                <c:formatCode>0</c:formatCode>
                <c:ptCount val="7"/>
                <c:pt idx="0">
                  <c:v>10</c:v>
                </c:pt>
                <c:pt idx="1">
                  <c:v>25</c:v>
                </c:pt>
                <c:pt idx="2">
                  <c:v>44</c:v>
                </c:pt>
                <c:pt idx="3">
                  <c:v>18</c:v>
                </c:pt>
                <c:pt idx="4">
                  <c:v>27</c:v>
                </c:pt>
                <c:pt idx="5">
                  <c:v>3</c:v>
                </c:pt>
                <c:pt idx="6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88-4F72-9948-21D2EFD38C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8593920"/>
        <c:axId val="111484288"/>
      </c:barChart>
      <c:catAx>
        <c:axId val="48593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80" baseline="0"/>
            </a:pPr>
            <a:endParaRPr lang="fr-FR"/>
          </a:p>
        </c:txPr>
        <c:crossAx val="111484288"/>
        <c:crosses val="autoZero"/>
        <c:auto val="0"/>
        <c:lblAlgn val="ctr"/>
        <c:lblOffset val="100"/>
        <c:noMultiLvlLbl val="0"/>
      </c:catAx>
      <c:valAx>
        <c:axId val="111484288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low"/>
        <c:crossAx val="485939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13</xdr:row>
      <xdr:rowOff>14287</xdr:rowOff>
    </xdr:from>
    <xdr:to>
      <xdr:col>7</xdr:col>
      <xdr:colOff>228600</xdr:colOff>
      <xdr:row>27</xdr:row>
      <xdr:rowOff>90487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baseColWidth="10" defaultRowHeight="15" x14ac:dyDescent="0.25"/>
  <cols>
    <col min="1" max="1" width="19.7109375" customWidth="1"/>
  </cols>
  <sheetData>
    <row r="1" spans="1:2" ht="18.75" x14ac:dyDescent="0.3">
      <c r="A1" s="4" t="s">
        <v>22</v>
      </c>
    </row>
    <row r="3" spans="1:2" x14ac:dyDescent="0.25">
      <c r="A3" t="s">
        <v>20</v>
      </c>
      <c r="B3" s="3" t="s">
        <v>17</v>
      </c>
    </row>
    <row r="5" spans="1:2" x14ac:dyDescent="0.25">
      <c r="A5" t="s">
        <v>21</v>
      </c>
      <c r="B5" s="3" t="s">
        <v>19</v>
      </c>
    </row>
  </sheetData>
  <hyperlinks>
    <hyperlink ref="B3" location="'Graphique 1'!A1" display="Proportion d’étudiants ayant fait un stage selon le cursus et le lieu de stage en 2018-2019"/>
    <hyperlink ref="B5" location="'Tableau 1'!A1" display="Indicateurs sur les stages effectués selon le cursus des étudiants en 2018-2019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zoomScaleNormal="100" workbookViewId="0"/>
  </sheetViews>
  <sheetFormatPr baseColWidth="10" defaultColWidth="9.140625" defaultRowHeight="15" x14ac:dyDescent="0.25"/>
  <cols>
    <col min="1" max="1" width="23.7109375" customWidth="1"/>
    <col min="2" max="2" width="10.7109375" customWidth="1"/>
    <col min="3" max="3" width="19.5703125" bestFit="1" customWidth="1"/>
    <col min="4" max="4" width="15" customWidth="1"/>
  </cols>
  <sheetData>
    <row r="1" spans="1:8" ht="18.75" x14ac:dyDescent="0.3">
      <c r="A1" s="4" t="s">
        <v>17</v>
      </c>
    </row>
    <row r="3" spans="1:8" ht="30" x14ac:dyDescent="0.25">
      <c r="A3" s="5"/>
      <c r="B3" s="6" t="s">
        <v>7</v>
      </c>
      <c r="C3" s="6" t="s">
        <v>13</v>
      </c>
      <c r="D3" s="6" t="s">
        <v>15</v>
      </c>
    </row>
    <row r="4" spans="1:8" x14ac:dyDescent="0.25">
      <c r="A4" s="7" t="s">
        <v>2</v>
      </c>
      <c r="B4" s="9">
        <v>31</v>
      </c>
      <c r="C4" s="10">
        <v>21</v>
      </c>
      <c r="D4" s="10">
        <v>10</v>
      </c>
      <c r="E4" s="1"/>
    </row>
    <row r="5" spans="1:8" x14ac:dyDescent="0.25">
      <c r="A5" s="8" t="s">
        <v>1</v>
      </c>
      <c r="B5" s="11">
        <v>45</v>
      </c>
      <c r="C5" s="12">
        <v>20</v>
      </c>
      <c r="D5" s="12">
        <v>25</v>
      </c>
      <c r="E5" s="1"/>
    </row>
    <row r="6" spans="1:8" x14ac:dyDescent="0.25">
      <c r="A6" s="8" t="s">
        <v>29</v>
      </c>
      <c r="B6" s="11">
        <v>64</v>
      </c>
      <c r="C6" s="12">
        <v>20</v>
      </c>
      <c r="D6" s="12">
        <v>44</v>
      </c>
      <c r="E6" s="1"/>
      <c r="H6" s="1"/>
    </row>
    <row r="7" spans="1:8" x14ac:dyDescent="0.25">
      <c r="A7" s="8" t="s">
        <v>5</v>
      </c>
      <c r="B7" s="11">
        <v>55</v>
      </c>
      <c r="C7" s="12">
        <v>37</v>
      </c>
      <c r="D7" s="12">
        <v>18</v>
      </c>
      <c r="E7" s="1"/>
      <c r="H7" s="1"/>
    </row>
    <row r="8" spans="1:8" x14ac:dyDescent="0.25">
      <c r="A8" s="8" t="s">
        <v>12</v>
      </c>
      <c r="B8" s="11">
        <v>74</v>
      </c>
      <c r="C8" s="12">
        <v>47</v>
      </c>
      <c r="D8" s="12">
        <v>27</v>
      </c>
      <c r="E8" s="1"/>
      <c r="H8" s="1"/>
    </row>
    <row r="9" spans="1:8" x14ac:dyDescent="0.25">
      <c r="A9" s="8" t="s">
        <v>16</v>
      </c>
      <c r="B9" s="11">
        <v>15</v>
      </c>
      <c r="C9" s="12">
        <v>12</v>
      </c>
      <c r="D9" s="12">
        <v>3</v>
      </c>
      <c r="E9" s="1"/>
      <c r="H9" s="1"/>
    </row>
    <row r="10" spans="1:8" x14ac:dyDescent="0.25">
      <c r="A10" s="8" t="s">
        <v>0</v>
      </c>
      <c r="B10" s="11">
        <v>58</v>
      </c>
      <c r="C10" s="12">
        <v>44</v>
      </c>
      <c r="D10" s="12">
        <v>14</v>
      </c>
      <c r="E10" s="1"/>
      <c r="H10" s="1"/>
    </row>
    <row r="11" spans="1:8" x14ac:dyDescent="0.25">
      <c r="B11" s="1"/>
      <c r="H11" s="1"/>
    </row>
    <row r="12" spans="1:8" x14ac:dyDescent="0.25">
      <c r="H12" s="1"/>
    </row>
    <row r="30" spans="2:8" x14ac:dyDescent="0.25">
      <c r="B30" s="60" t="s">
        <v>18</v>
      </c>
      <c r="C30" s="60"/>
      <c r="D30" s="60"/>
      <c r="E30" s="60"/>
      <c r="F30" s="60"/>
      <c r="G30" s="60"/>
      <c r="H30" s="60"/>
    </row>
    <row r="31" spans="2:8" x14ac:dyDescent="0.25">
      <c r="B31" s="60" t="s">
        <v>14</v>
      </c>
      <c r="C31" s="60"/>
      <c r="D31" s="60"/>
      <c r="E31" s="60"/>
      <c r="F31" s="60"/>
      <c r="G31" s="60"/>
      <c r="H31" s="60"/>
    </row>
    <row r="32" spans="2:8" ht="30" customHeight="1" x14ac:dyDescent="0.25">
      <c r="B32" s="59" t="s">
        <v>28</v>
      </c>
      <c r="C32" s="59"/>
      <c r="D32" s="59"/>
      <c r="E32" s="59"/>
      <c r="F32" s="59"/>
      <c r="G32" s="59"/>
      <c r="H32" s="59"/>
    </row>
    <row r="36" spans="9:15" x14ac:dyDescent="0.25">
      <c r="I36" s="60"/>
      <c r="J36" s="60"/>
      <c r="K36" s="60"/>
      <c r="L36" s="60"/>
      <c r="M36" s="60"/>
      <c r="N36" s="60"/>
      <c r="O36" s="60"/>
    </row>
    <row r="37" spans="9:15" x14ac:dyDescent="0.25">
      <c r="I37" s="60"/>
      <c r="J37" s="60"/>
      <c r="K37" s="60"/>
      <c r="L37" s="60"/>
      <c r="M37" s="60"/>
      <c r="N37" s="60"/>
      <c r="O37" s="60"/>
    </row>
    <row r="38" spans="9:15" ht="55.5" customHeight="1" x14ac:dyDescent="0.25">
      <c r="I38" s="59"/>
      <c r="J38" s="59"/>
      <c r="K38" s="59"/>
      <c r="L38" s="59"/>
      <c r="M38" s="59"/>
      <c r="N38" s="59"/>
      <c r="O38" s="59"/>
    </row>
  </sheetData>
  <mergeCells count="6">
    <mergeCell ref="I38:O38"/>
    <mergeCell ref="B32:H32"/>
    <mergeCell ref="B30:H30"/>
    <mergeCell ref="B31:H31"/>
    <mergeCell ref="I36:O36"/>
    <mergeCell ref="I37:O3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zoomScaleNormal="100" workbookViewId="0"/>
  </sheetViews>
  <sheetFormatPr baseColWidth="10" defaultRowHeight="15" x14ac:dyDescent="0.25"/>
  <cols>
    <col min="1" max="1" width="12.85546875" style="2" customWidth="1"/>
    <col min="2" max="2" width="11.7109375" style="2" customWidth="1"/>
    <col min="3" max="3" width="14.85546875" style="2" customWidth="1"/>
    <col min="4" max="4" width="9.7109375" style="2" customWidth="1"/>
    <col min="5" max="5" width="9.5703125" style="2" customWidth="1"/>
    <col min="6" max="6" width="11.42578125" style="2"/>
    <col min="7" max="7" width="14.42578125" style="2" customWidth="1"/>
    <col min="8" max="8" width="11.42578125" style="2"/>
    <col min="9" max="9" width="11.140625" style="2" bestFit="1" customWidth="1"/>
    <col min="10" max="10" width="13.42578125" style="2" customWidth="1"/>
    <col min="11" max="228" width="11.42578125" style="2"/>
    <col min="229" max="229" width="16.28515625" style="2" customWidth="1"/>
    <col min="230" max="484" width="11.42578125" style="2"/>
    <col min="485" max="485" width="16.28515625" style="2" customWidth="1"/>
    <col min="486" max="740" width="11.42578125" style="2"/>
    <col min="741" max="741" width="16.28515625" style="2" customWidth="1"/>
    <col min="742" max="996" width="11.42578125" style="2"/>
    <col min="997" max="997" width="16.28515625" style="2" customWidth="1"/>
    <col min="998" max="1252" width="11.42578125" style="2"/>
    <col min="1253" max="1253" width="16.28515625" style="2" customWidth="1"/>
    <col min="1254" max="1508" width="11.42578125" style="2"/>
    <col min="1509" max="1509" width="16.28515625" style="2" customWidth="1"/>
    <col min="1510" max="1764" width="11.42578125" style="2"/>
    <col min="1765" max="1765" width="16.28515625" style="2" customWidth="1"/>
    <col min="1766" max="2020" width="11.42578125" style="2"/>
    <col min="2021" max="2021" width="16.28515625" style="2" customWidth="1"/>
    <col min="2022" max="2276" width="11.42578125" style="2"/>
    <col min="2277" max="2277" width="16.28515625" style="2" customWidth="1"/>
    <col min="2278" max="2532" width="11.42578125" style="2"/>
    <col min="2533" max="2533" width="16.28515625" style="2" customWidth="1"/>
    <col min="2534" max="2788" width="11.42578125" style="2"/>
    <col min="2789" max="2789" width="16.28515625" style="2" customWidth="1"/>
    <col min="2790" max="3044" width="11.42578125" style="2"/>
    <col min="3045" max="3045" width="16.28515625" style="2" customWidth="1"/>
    <col min="3046" max="3300" width="11.42578125" style="2"/>
    <col min="3301" max="3301" width="16.28515625" style="2" customWidth="1"/>
    <col min="3302" max="3556" width="11.42578125" style="2"/>
    <col min="3557" max="3557" width="16.28515625" style="2" customWidth="1"/>
    <col min="3558" max="3812" width="11.42578125" style="2"/>
    <col min="3813" max="3813" width="16.28515625" style="2" customWidth="1"/>
    <col min="3814" max="4068" width="11.42578125" style="2"/>
    <col min="4069" max="4069" width="16.28515625" style="2" customWidth="1"/>
    <col min="4070" max="4324" width="11.42578125" style="2"/>
    <col min="4325" max="4325" width="16.28515625" style="2" customWidth="1"/>
    <col min="4326" max="4580" width="11.42578125" style="2"/>
    <col min="4581" max="4581" width="16.28515625" style="2" customWidth="1"/>
    <col min="4582" max="4836" width="11.42578125" style="2"/>
    <col min="4837" max="4837" width="16.28515625" style="2" customWidth="1"/>
    <col min="4838" max="5092" width="11.42578125" style="2"/>
    <col min="5093" max="5093" width="16.28515625" style="2" customWidth="1"/>
    <col min="5094" max="5348" width="11.42578125" style="2"/>
    <col min="5349" max="5349" width="16.28515625" style="2" customWidth="1"/>
    <col min="5350" max="5604" width="11.42578125" style="2"/>
    <col min="5605" max="5605" width="16.28515625" style="2" customWidth="1"/>
    <col min="5606" max="5860" width="11.42578125" style="2"/>
    <col min="5861" max="5861" width="16.28515625" style="2" customWidth="1"/>
    <col min="5862" max="6116" width="11.42578125" style="2"/>
    <col min="6117" max="6117" width="16.28515625" style="2" customWidth="1"/>
    <col min="6118" max="6372" width="11.42578125" style="2"/>
    <col min="6373" max="6373" width="16.28515625" style="2" customWidth="1"/>
    <col min="6374" max="6628" width="11.42578125" style="2"/>
    <col min="6629" max="6629" width="16.28515625" style="2" customWidth="1"/>
    <col min="6630" max="6884" width="11.42578125" style="2"/>
    <col min="6885" max="6885" width="16.28515625" style="2" customWidth="1"/>
    <col min="6886" max="7140" width="11.42578125" style="2"/>
    <col min="7141" max="7141" width="16.28515625" style="2" customWidth="1"/>
    <col min="7142" max="7396" width="11.42578125" style="2"/>
    <col min="7397" max="7397" width="16.28515625" style="2" customWidth="1"/>
    <col min="7398" max="7652" width="11.42578125" style="2"/>
    <col min="7653" max="7653" width="16.28515625" style="2" customWidth="1"/>
    <col min="7654" max="7908" width="11.42578125" style="2"/>
    <col min="7909" max="7909" width="16.28515625" style="2" customWidth="1"/>
    <col min="7910" max="8164" width="11.42578125" style="2"/>
    <col min="8165" max="8165" width="16.28515625" style="2" customWidth="1"/>
    <col min="8166" max="8420" width="11.42578125" style="2"/>
    <col min="8421" max="8421" width="16.28515625" style="2" customWidth="1"/>
    <col min="8422" max="8676" width="11.42578125" style="2"/>
    <col min="8677" max="8677" width="16.28515625" style="2" customWidth="1"/>
    <col min="8678" max="8932" width="11.42578125" style="2"/>
    <col min="8933" max="8933" width="16.28515625" style="2" customWidth="1"/>
    <col min="8934" max="9188" width="11.42578125" style="2"/>
    <col min="9189" max="9189" width="16.28515625" style="2" customWidth="1"/>
    <col min="9190" max="9444" width="11.42578125" style="2"/>
    <col min="9445" max="9445" width="16.28515625" style="2" customWidth="1"/>
    <col min="9446" max="9700" width="11.42578125" style="2"/>
    <col min="9701" max="9701" width="16.28515625" style="2" customWidth="1"/>
    <col min="9702" max="9956" width="11.42578125" style="2"/>
    <col min="9957" max="9957" width="16.28515625" style="2" customWidth="1"/>
    <col min="9958" max="10212" width="11.42578125" style="2"/>
    <col min="10213" max="10213" width="16.28515625" style="2" customWidth="1"/>
    <col min="10214" max="10468" width="11.42578125" style="2"/>
    <col min="10469" max="10469" width="16.28515625" style="2" customWidth="1"/>
    <col min="10470" max="10724" width="11.42578125" style="2"/>
    <col min="10725" max="10725" width="16.28515625" style="2" customWidth="1"/>
    <col min="10726" max="10980" width="11.42578125" style="2"/>
    <col min="10981" max="10981" width="16.28515625" style="2" customWidth="1"/>
    <col min="10982" max="11236" width="11.42578125" style="2"/>
    <col min="11237" max="11237" width="16.28515625" style="2" customWidth="1"/>
    <col min="11238" max="11492" width="11.42578125" style="2"/>
    <col min="11493" max="11493" width="16.28515625" style="2" customWidth="1"/>
    <col min="11494" max="11748" width="11.42578125" style="2"/>
    <col min="11749" max="11749" width="16.28515625" style="2" customWidth="1"/>
    <col min="11750" max="12004" width="11.42578125" style="2"/>
    <col min="12005" max="12005" width="16.28515625" style="2" customWidth="1"/>
    <col min="12006" max="12260" width="11.42578125" style="2"/>
    <col min="12261" max="12261" width="16.28515625" style="2" customWidth="1"/>
    <col min="12262" max="12516" width="11.42578125" style="2"/>
    <col min="12517" max="12517" width="16.28515625" style="2" customWidth="1"/>
    <col min="12518" max="12772" width="11.42578125" style="2"/>
    <col min="12773" max="12773" width="16.28515625" style="2" customWidth="1"/>
    <col min="12774" max="13028" width="11.42578125" style="2"/>
    <col min="13029" max="13029" width="16.28515625" style="2" customWidth="1"/>
    <col min="13030" max="13284" width="11.42578125" style="2"/>
    <col min="13285" max="13285" width="16.28515625" style="2" customWidth="1"/>
    <col min="13286" max="13540" width="11.42578125" style="2"/>
    <col min="13541" max="13541" width="16.28515625" style="2" customWidth="1"/>
    <col min="13542" max="13796" width="11.42578125" style="2"/>
    <col min="13797" max="13797" width="16.28515625" style="2" customWidth="1"/>
    <col min="13798" max="14052" width="11.42578125" style="2"/>
    <col min="14053" max="14053" width="16.28515625" style="2" customWidth="1"/>
    <col min="14054" max="14308" width="11.42578125" style="2"/>
    <col min="14309" max="14309" width="16.28515625" style="2" customWidth="1"/>
    <col min="14310" max="14564" width="11.42578125" style="2"/>
    <col min="14565" max="14565" width="16.28515625" style="2" customWidth="1"/>
    <col min="14566" max="14820" width="11.42578125" style="2"/>
    <col min="14821" max="14821" width="16.28515625" style="2" customWidth="1"/>
    <col min="14822" max="15076" width="11.42578125" style="2"/>
    <col min="15077" max="15077" width="16.28515625" style="2" customWidth="1"/>
    <col min="15078" max="15332" width="11.42578125" style="2"/>
    <col min="15333" max="15333" width="16.28515625" style="2" customWidth="1"/>
    <col min="15334" max="15588" width="11.42578125" style="2"/>
    <col min="15589" max="15589" width="16.28515625" style="2" customWidth="1"/>
    <col min="15590" max="15844" width="11.42578125" style="2"/>
    <col min="15845" max="15845" width="16.28515625" style="2" customWidth="1"/>
    <col min="15846" max="16100" width="11.42578125" style="2"/>
    <col min="16101" max="16101" width="16.28515625" style="2" customWidth="1"/>
    <col min="16102" max="16384" width="11.42578125" style="2"/>
  </cols>
  <sheetData>
    <row r="1" spans="1:13" ht="18.75" x14ac:dyDescent="0.25">
      <c r="A1" s="13" t="s">
        <v>19</v>
      </c>
    </row>
    <row r="3" spans="1:13" ht="61.5" customHeight="1" thickBot="1" x14ac:dyDescent="0.3">
      <c r="A3" s="52"/>
      <c r="B3" s="52"/>
      <c r="C3" s="65" t="s">
        <v>32</v>
      </c>
      <c r="D3" s="65" t="s">
        <v>27</v>
      </c>
      <c r="E3" s="65" t="s">
        <v>33</v>
      </c>
      <c r="F3" s="62" t="s">
        <v>30</v>
      </c>
      <c r="G3" s="63"/>
      <c r="H3" s="64"/>
      <c r="I3" s="65" t="s">
        <v>31</v>
      </c>
      <c r="J3" s="65" t="s">
        <v>34</v>
      </c>
    </row>
    <row r="4" spans="1:13" ht="30" x14ac:dyDescent="0.25">
      <c r="A4" s="52"/>
      <c r="B4" s="52"/>
      <c r="C4" s="65"/>
      <c r="D4" s="65"/>
      <c r="E4" s="65"/>
      <c r="F4" s="51" t="s">
        <v>13</v>
      </c>
      <c r="G4" s="51" t="s">
        <v>8</v>
      </c>
      <c r="H4" s="51" t="s">
        <v>9</v>
      </c>
      <c r="I4" s="65"/>
      <c r="J4" s="65"/>
    </row>
    <row r="5" spans="1:13" ht="17.25" x14ac:dyDescent="0.25">
      <c r="A5" s="36" t="s">
        <v>0</v>
      </c>
      <c r="B5" s="22" t="s">
        <v>23</v>
      </c>
      <c r="C5" s="27">
        <v>65927</v>
      </c>
      <c r="D5" s="11">
        <v>39</v>
      </c>
      <c r="E5" s="15">
        <v>7</v>
      </c>
      <c r="F5" s="15">
        <v>77</v>
      </c>
      <c r="G5" s="11">
        <v>19</v>
      </c>
      <c r="H5" s="15">
        <v>4</v>
      </c>
      <c r="I5" s="15">
        <v>9</v>
      </c>
      <c r="J5" s="15">
        <v>13</v>
      </c>
    </row>
    <row r="6" spans="1:13" ht="17.25" x14ac:dyDescent="0.25">
      <c r="A6" s="8"/>
      <c r="B6" s="22" t="s">
        <v>24</v>
      </c>
      <c r="C6" s="28">
        <v>53776</v>
      </c>
      <c r="D6" s="11">
        <v>82</v>
      </c>
      <c r="E6" s="15">
        <v>71</v>
      </c>
      <c r="F6" s="12">
        <v>74</v>
      </c>
      <c r="G6" s="26">
        <v>18</v>
      </c>
      <c r="H6" s="12">
        <v>8</v>
      </c>
      <c r="I6" s="15">
        <v>62</v>
      </c>
      <c r="J6" s="16">
        <v>10</v>
      </c>
    </row>
    <row r="7" spans="1:13" x14ac:dyDescent="0.25">
      <c r="A7" s="17"/>
      <c r="B7" s="37" t="s">
        <v>2</v>
      </c>
      <c r="C7" s="38">
        <v>119703</v>
      </c>
      <c r="D7" s="39">
        <v>58</v>
      </c>
      <c r="E7" s="40">
        <v>47</v>
      </c>
      <c r="F7" s="40">
        <v>75</v>
      </c>
      <c r="G7" s="41">
        <v>18</v>
      </c>
      <c r="H7" s="41">
        <v>7</v>
      </c>
      <c r="I7" s="41">
        <v>42</v>
      </c>
      <c r="J7" s="41">
        <v>10</v>
      </c>
    </row>
    <row r="8" spans="1:13" ht="17.25" x14ac:dyDescent="0.25">
      <c r="A8" s="36" t="s">
        <v>3</v>
      </c>
      <c r="B8" s="22" t="s">
        <v>23</v>
      </c>
      <c r="C8" s="27">
        <v>359320</v>
      </c>
      <c r="D8" s="26">
        <v>3</v>
      </c>
      <c r="E8" s="12">
        <v>17</v>
      </c>
      <c r="F8" s="12">
        <v>85</v>
      </c>
      <c r="G8" s="26">
        <v>12</v>
      </c>
      <c r="H8" s="12">
        <v>3</v>
      </c>
      <c r="I8" s="12">
        <v>7</v>
      </c>
      <c r="J8" s="16">
        <v>16</v>
      </c>
    </row>
    <row r="9" spans="1:13" ht="17.25" x14ac:dyDescent="0.25">
      <c r="A9" s="36" t="s">
        <v>4</v>
      </c>
      <c r="B9" s="22" t="s">
        <v>25</v>
      </c>
      <c r="C9" s="28">
        <v>206922</v>
      </c>
      <c r="D9" s="26">
        <v>15</v>
      </c>
      <c r="E9" s="12">
        <v>23</v>
      </c>
      <c r="F9" s="12">
        <v>83</v>
      </c>
      <c r="G9" s="26">
        <v>13</v>
      </c>
      <c r="H9" s="12">
        <v>4</v>
      </c>
      <c r="I9" s="12">
        <v>11</v>
      </c>
      <c r="J9" s="16">
        <v>14</v>
      </c>
    </row>
    <row r="10" spans="1:13" ht="17.25" x14ac:dyDescent="0.25">
      <c r="A10" s="8"/>
      <c r="B10" s="14" t="s">
        <v>26</v>
      </c>
      <c r="C10" s="29">
        <v>184397</v>
      </c>
      <c r="D10" s="26">
        <v>38</v>
      </c>
      <c r="E10" s="12">
        <v>34</v>
      </c>
      <c r="F10" s="12">
        <v>76</v>
      </c>
      <c r="G10" s="26">
        <v>15</v>
      </c>
      <c r="H10" s="12">
        <v>9</v>
      </c>
      <c r="I10" s="12">
        <v>19</v>
      </c>
      <c r="J10" s="16">
        <v>19</v>
      </c>
    </row>
    <row r="11" spans="1:13" x14ac:dyDescent="0.25">
      <c r="A11" s="17"/>
      <c r="B11" s="37" t="s">
        <v>2</v>
      </c>
      <c r="C11" s="38">
        <v>750639</v>
      </c>
      <c r="D11" s="39">
        <v>15</v>
      </c>
      <c r="E11" s="40">
        <v>29</v>
      </c>
      <c r="F11" s="40">
        <v>79</v>
      </c>
      <c r="G11" s="41">
        <v>14</v>
      </c>
      <c r="H11" s="41">
        <v>7</v>
      </c>
      <c r="I11" s="41">
        <v>16</v>
      </c>
      <c r="J11" s="41">
        <v>18</v>
      </c>
    </row>
    <row r="12" spans="1:13" x14ac:dyDescent="0.25">
      <c r="A12" s="42" t="s">
        <v>12</v>
      </c>
      <c r="B12" s="43" t="s">
        <v>2</v>
      </c>
      <c r="C12" s="44">
        <v>52065</v>
      </c>
      <c r="D12" s="45">
        <v>74</v>
      </c>
      <c r="E12" s="46">
        <v>87</v>
      </c>
      <c r="F12" s="46">
        <v>63</v>
      </c>
      <c r="G12" s="47">
        <v>28</v>
      </c>
      <c r="H12" s="47">
        <v>9</v>
      </c>
      <c r="I12" s="47">
        <v>83</v>
      </c>
      <c r="J12" s="47">
        <v>16</v>
      </c>
      <c r="M12" s="53"/>
    </row>
    <row r="13" spans="1:13" ht="17.25" x14ac:dyDescent="0.25">
      <c r="A13" s="36" t="s">
        <v>5</v>
      </c>
      <c r="B13" s="22" t="s">
        <v>23</v>
      </c>
      <c r="C13" s="27">
        <f>134617+29665</f>
        <v>164282</v>
      </c>
      <c r="D13" s="11">
        <v>50</v>
      </c>
      <c r="E13" s="15">
        <v>51</v>
      </c>
      <c r="F13" s="15">
        <v>74</v>
      </c>
      <c r="G13" s="11">
        <v>18</v>
      </c>
      <c r="H13" s="15">
        <v>8</v>
      </c>
      <c r="I13" s="15">
        <v>36</v>
      </c>
      <c r="J13" s="18">
        <v>30</v>
      </c>
    </row>
    <row r="14" spans="1:13" ht="17.25" x14ac:dyDescent="0.25">
      <c r="A14" s="8"/>
      <c r="B14" s="22" t="s">
        <v>24</v>
      </c>
      <c r="C14" s="28">
        <f>138522+26624</f>
        <v>165146</v>
      </c>
      <c r="D14" s="11">
        <v>61</v>
      </c>
      <c r="E14" s="15">
        <v>83</v>
      </c>
      <c r="F14" s="15">
        <v>62</v>
      </c>
      <c r="G14" s="11">
        <v>27</v>
      </c>
      <c r="H14" s="15">
        <v>11</v>
      </c>
      <c r="I14" s="15">
        <v>70</v>
      </c>
      <c r="J14" s="18">
        <v>39</v>
      </c>
    </row>
    <row r="15" spans="1:13" x14ac:dyDescent="0.25">
      <c r="A15" s="19"/>
      <c r="B15" s="37" t="s">
        <v>2</v>
      </c>
      <c r="C15" s="38">
        <f>273139+56289</f>
        <v>329428</v>
      </c>
      <c r="D15" s="39">
        <v>55</v>
      </c>
      <c r="E15" s="40">
        <v>68</v>
      </c>
      <c r="F15" s="40">
        <v>68</v>
      </c>
      <c r="G15" s="41">
        <v>22</v>
      </c>
      <c r="H15" s="41">
        <v>10</v>
      </c>
      <c r="I15" s="41">
        <v>54</v>
      </c>
      <c r="J15" s="41">
        <v>36</v>
      </c>
    </row>
    <row r="16" spans="1:13" ht="17.25" x14ac:dyDescent="0.25">
      <c r="A16" s="36" t="s">
        <v>10</v>
      </c>
      <c r="B16" s="22" t="s">
        <v>23</v>
      </c>
      <c r="C16" s="27">
        <v>14903</v>
      </c>
      <c r="D16" s="11">
        <v>41</v>
      </c>
      <c r="E16" s="15">
        <v>28</v>
      </c>
      <c r="F16" s="15">
        <v>37</v>
      </c>
      <c r="G16" s="11">
        <v>41</v>
      </c>
      <c r="H16" s="15">
        <v>22</v>
      </c>
      <c r="I16" s="15">
        <v>33</v>
      </c>
      <c r="J16" s="18">
        <v>43</v>
      </c>
    </row>
    <row r="17" spans="1:12" ht="17.25" x14ac:dyDescent="0.25">
      <c r="A17" s="36" t="s">
        <v>11</v>
      </c>
      <c r="B17" s="22" t="s">
        <v>25</v>
      </c>
      <c r="C17" s="28">
        <v>14218</v>
      </c>
      <c r="D17" s="11">
        <v>78</v>
      </c>
      <c r="E17" s="15">
        <v>91</v>
      </c>
      <c r="F17" s="15">
        <v>31</v>
      </c>
      <c r="G17" s="11">
        <v>34</v>
      </c>
      <c r="H17" s="15">
        <v>35</v>
      </c>
      <c r="I17" s="15">
        <v>69</v>
      </c>
      <c r="J17" s="18">
        <v>49</v>
      </c>
    </row>
    <row r="18" spans="1:12" ht="17.25" x14ac:dyDescent="0.25">
      <c r="A18" s="8"/>
      <c r="B18" s="22" t="s">
        <v>26</v>
      </c>
      <c r="C18" s="28">
        <v>14808</v>
      </c>
      <c r="D18" s="11">
        <v>76</v>
      </c>
      <c r="E18" s="15">
        <v>100</v>
      </c>
      <c r="F18" s="15">
        <v>31</v>
      </c>
      <c r="G18" s="11">
        <v>55</v>
      </c>
      <c r="H18" s="15">
        <v>14</v>
      </c>
      <c r="I18" s="15">
        <v>96</v>
      </c>
      <c r="J18" s="18">
        <v>70</v>
      </c>
    </row>
    <row r="19" spans="1:12" x14ac:dyDescent="0.25">
      <c r="A19" s="17"/>
      <c r="B19" s="37" t="s">
        <v>2</v>
      </c>
      <c r="C19" s="38">
        <v>43929</v>
      </c>
      <c r="D19" s="39">
        <v>64</v>
      </c>
      <c r="E19" s="40">
        <v>80</v>
      </c>
      <c r="F19" s="40">
        <v>32</v>
      </c>
      <c r="G19" s="41">
        <v>43</v>
      </c>
      <c r="H19" s="41">
        <v>25</v>
      </c>
      <c r="I19" s="41">
        <v>73</v>
      </c>
      <c r="J19" s="41">
        <v>59</v>
      </c>
      <c r="L19" s="30"/>
    </row>
    <row r="20" spans="1:12" x14ac:dyDescent="0.25">
      <c r="A20" s="58" t="s">
        <v>1</v>
      </c>
      <c r="B20" s="57" t="s">
        <v>2</v>
      </c>
      <c r="C20" s="56">
        <v>23769</v>
      </c>
      <c r="D20" s="48">
        <v>45</v>
      </c>
      <c r="E20" s="49">
        <v>71</v>
      </c>
      <c r="F20" s="49">
        <v>45</v>
      </c>
      <c r="G20" s="50">
        <v>33</v>
      </c>
      <c r="H20" s="50">
        <v>22</v>
      </c>
      <c r="I20" s="50">
        <v>50</v>
      </c>
      <c r="J20" s="50">
        <v>39</v>
      </c>
    </row>
    <row r="21" spans="1:12" x14ac:dyDescent="0.25">
      <c r="A21" s="35" t="s">
        <v>6</v>
      </c>
      <c r="B21" s="31"/>
      <c r="C21" s="32">
        <v>1319533</v>
      </c>
      <c r="D21" s="33">
        <v>31</v>
      </c>
      <c r="E21" s="34">
        <v>55</v>
      </c>
      <c r="F21" s="34">
        <v>69</v>
      </c>
      <c r="G21" s="34">
        <v>21</v>
      </c>
      <c r="H21" s="34">
        <v>10</v>
      </c>
      <c r="I21" s="34">
        <v>43</v>
      </c>
      <c r="J21" s="34">
        <v>31</v>
      </c>
    </row>
    <row r="22" spans="1:12" x14ac:dyDescent="0.25">
      <c r="A22" s="20"/>
      <c r="B22" s="14"/>
      <c r="C22" s="24"/>
      <c r="D22" s="21"/>
      <c r="E22" s="21"/>
      <c r="F22" s="21"/>
      <c r="G22" s="21"/>
      <c r="H22" s="21"/>
      <c r="I22" s="21"/>
      <c r="J22" s="21"/>
    </row>
    <row r="23" spans="1:12" x14ac:dyDescent="0.25">
      <c r="A23" s="20"/>
      <c r="B23" s="22"/>
      <c r="C23" s="25"/>
      <c r="D23" s="23"/>
      <c r="E23" s="23"/>
      <c r="F23" s="23"/>
      <c r="G23" s="23"/>
      <c r="H23" s="23"/>
      <c r="I23" s="23"/>
      <c r="J23" s="23"/>
    </row>
    <row r="24" spans="1:12" x14ac:dyDescent="0.25">
      <c r="A24" s="20"/>
      <c r="B24" s="22"/>
      <c r="C24" s="25"/>
      <c r="D24" s="23"/>
      <c r="E24" s="23"/>
      <c r="F24" s="23"/>
      <c r="G24" s="23"/>
      <c r="H24" s="23"/>
      <c r="I24" s="23"/>
      <c r="J24" s="23"/>
    </row>
    <row r="25" spans="1:12" x14ac:dyDescent="0.25">
      <c r="A25" s="54" t="s">
        <v>18</v>
      </c>
      <c r="B25" s="54"/>
      <c r="C25" s="54"/>
      <c r="D25" s="54"/>
      <c r="E25" s="54"/>
      <c r="F25" s="54"/>
      <c r="G25" s="54"/>
      <c r="H25" s="54"/>
      <c r="I25" s="54"/>
      <c r="J25" s="54"/>
    </row>
    <row r="26" spans="1:12" x14ac:dyDescent="0.25">
      <c r="A26" s="55" t="s">
        <v>35</v>
      </c>
      <c r="B26" s="54"/>
      <c r="C26" s="54"/>
      <c r="D26" s="54"/>
      <c r="E26" s="54"/>
      <c r="F26" s="54"/>
      <c r="G26" s="54"/>
      <c r="H26" s="54"/>
      <c r="I26" s="54"/>
      <c r="J26" s="54"/>
    </row>
    <row r="27" spans="1:12" ht="46.5" customHeight="1" x14ac:dyDescent="0.25">
      <c r="A27" s="61" t="s">
        <v>36</v>
      </c>
      <c r="B27" s="61"/>
      <c r="C27" s="61"/>
      <c r="D27" s="61"/>
      <c r="E27" s="61"/>
      <c r="F27" s="61"/>
      <c r="G27" s="61"/>
      <c r="H27" s="61"/>
      <c r="I27" s="61"/>
      <c r="J27" s="61"/>
    </row>
  </sheetData>
  <mergeCells count="7">
    <mergeCell ref="A27:J27"/>
    <mergeCell ref="F3:H3"/>
    <mergeCell ref="E3:E4"/>
    <mergeCell ref="D3:D4"/>
    <mergeCell ref="C3:C4"/>
    <mergeCell ref="I3:I4"/>
    <mergeCell ref="J3:J4"/>
  </mergeCells>
  <pageMargins left="0.7" right="0.7" top="0.75" bottom="0.75" header="0.3" footer="0.3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Sommaire</vt:lpstr>
      <vt:lpstr>Graphique 1</vt:lpstr>
      <vt:lpstr>Tableau 1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Clotilde LIXI</cp:lastModifiedBy>
  <cp:lastPrinted>2020-08-28T08:22:20Z</cp:lastPrinted>
  <dcterms:created xsi:type="dcterms:W3CDTF">2015-11-23T14:25:34Z</dcterms:created>
  <dcterms:modified xsi:type="dcterms:W3CDTF">2020-10-02T13:36:04Z</dcterms:modified>
</cp:coreProperties>
</file>